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35" windowHeight="12330" activeTab="0"/>
  </bookViews>
  <sheets>
    <sheet name="Úvod stránka" sheetId="1" r:id="rId1"/>
    <sheet name="1 Příjmy" sheetId="2" r:id="rId2"/>
    <sheet name="2 Výdaje" sheetId="3" r:id="rId3"/>
    <sheet name="3 Financování" sheetId="4" r:id="rId4"/>
    <sheet name="4 Majetek" sheetId="5" r:id="rId5"/>
    <sheet name="5,6,7 Zúčtovací vztahy" sheetId="6" r:id="rId6"/>
    <sheet name="8,9 Účty a fondy" sheetId="7" r:id="rId7"/>
    <sheet name="10,11 Transfery" sheetId="8" r:id="rId8"/>
    <sheet name="Bod 12až17" sheetId="9" r:id="rId9"/>
  </sheets>
  <definedNames/>
  <calcPr fullCalcOnLoad="1"/>
</workbook>
</file>

<file path=xl/sharedStrings.xml><?xml version="1.0" encoding="utf-8"?>
<sst xmlns="http://schemas.openxmlformats.org/spreadsheetml/2006/main" count="512" uniqueCount="409">
  <si>
    <t>Třída</t>
  </si>
  <si>
    <t>Skutečnost</t>
  </si>
  <si>
    <t>Rozpočet</t>
  </si>
  <si>
    <t>% SR</t>
  </si>
  <si>
    <t>% UR</t>
  </si>
  <si>
    <t>schválený</t>
  </si>
  <si>
    <t>po změnách</t>
  </si>
  <si>
    <t>1-DAŇOVÉ PŘÍJMY</t>
  </si>
  <si>
    <t>2-NEDAŇOVÉ PŘÍJMY</t>
  </si>
  <si>
    <t>3-KAPITÁLOVÉ PŘÍJMY</t>
  </si>
  <si>
    <t>4-PŘIJATÉ TRANSFERY</t>
  </si>
  <si>
    <t>CELKEM PŘÍJMY</t>
  </si>
  <si>
    <t>1.1. Příjmy dle druhového třídění rozpočtové skladby za rok 2013</t>
  </si>
  <si>
    <t>Položky</t>
  </si>
  <si>
    <t>1111 - Daň z příj.fyz.osob ze závis.č</t>
  </si>
  <si>
    <t>1112 - Daň z příj.fyz.os.z sam.výd.č.</t>
  </si>
  <si>
    <t>1113 - Daň z příj.fyz.os.z kapit.výn.</t>
  </si>
  <si>
    <t>1121 - Daň z příjmů právnických osob</t>
  </si>
  <si>
    <t>1122 - Daň z příjmů práv.osob za obce</t>
  </si>
  <si>
    <t xml:space="preserve"> 11 - Daně z příjmů,zisku a kap.výn.</t>
  </si>
  <si>
    <t>1211 - Daň z přidané hodnoty</t>
  </si>
  <si>
    <t xml:space="preserve"> 12 - Daně ze zboží a sl. v tuzemsku</t>
  </si>
  <si>
    <t>1334 - Odvody za odnětí půdy-z.p.f.</t>
  </si>
  <si>
    <t>1340 - Popl.za prov.sys.likv.kom.odp.</t>
  </si>
  <si>
    <t>1341 - Poplatek ze psů</t>
  </si>
  <si>
    <t>1343 - Popl.užívání veřej.prostranst.</t>
  </si>
  <si>
    <t>1344 - Poplatek ze vstupného</t>
  </si>
  <si>
    <t>1345 - Poplatek z ubytovací kapacity</t>
  </si>
  <si>
    <t>1351 - Odvod z loterií a her krom VHP</t>
  </si>
  <si>
    <t>1355 - Odvod z výherních hr.přístrojů</t>
  </si>
  <si>
    <t>1361 - Správní poplatky</t>
  </si>
  <si>
    <t xml:space="preserve"> 13 - Daně a poplat.z vybr.čin.,služ</t>
  </si>
  <si>
    <t>1511 - Daň z nemovitostí</t>
  </si>
  <si>
    <t xml:space="preserve"> 15 - Majetkové daně</t>
  </si>
  <si>
    <t xml:space="preserve"> 1 - Daňové příjmy</t>
  </si>
  <si>
    <t>2111 - Příj.z poskyt.služeb a výrobků</t>
  </si>
  <si>
    <t>2112 - Příj.z prodeje zboží</t>
  </si>
  <si>
    <t>2119 - Ostatní příjmy z vlastní čin.</t>
  </si>
  <si>
    <t>2131 - Příjmy z pronájmu pozemků</t>
  </si>
  <si>
    <t>2132 - Příj.z pronáj.ost.nemovitostí</t>
  </si>
  <si>
    <t>2141 - Příjmy z úroků (část)</t>
  </si>
  <si>
    <t>2142 - Př.z podílů na zisku a divid.</t>
  </si>
  <si>
    <t xml:space="preserve"> 21 - Příj.z vlast.čin.,odv.přeb.org</t>
  </si>
  <si>
    <t>2212 - Sankč.pl.přij. od jiných subj.</t>
  </si>
  <si>
    <t xml:space="preserve"> 22 - Přij.sankční platby,vratky tr.</t>
  </si>
  <si>
    <t>2322 - Přijaté pojistné náhrady</t>
  </si>
  <si>
    <t>2324 - Přij.nekapit.příspěvky,náhrady</t>
  </si>
  <si>
    <t xml:space="preserve"> 23 - Př.z prod.nekap.m.,os.nedaň.př</t>
  </si>
  <si>
    <t xml:space="preserve"> 2 - Nedaňové příjmy</t>
  </si>
  <si>
    <t>3111 - Příjmy z prodeje pozemků</t>
  </si>
  <si>
    <t>3122 - Přij.příspěvky na pořízení DM</t>
  </si>
  <si>
    <t xml:space="preserve"> 31 - Příj.z prodeje DM,ost.kap.př.</t>
  </si>
  <si>
    <t xml:space="preserve"> 3 - Kapitálové příjmy</t>
  </si>
  <si>
    <t>4111 - Neinv.přijaté transf.z VPS SR</t>
  </si>
  <si>
    <t>4112 - Neinv.přij.tran.ze SR-s.d.vzt.</t>
  </si>
  <si>
    <t>4116 - Ost.neinv.přij.transfery ze SR</t>
  </si>
  <si>
    <t>4121 - Neinv.přijaté transf.od obcí</t>
  </si>
  <si>
    <t>4134 - Převody z rozpočtových účtů</t>
  </si>
  <si>
    <t xml:space="preserve"> 41 - Neinvestiční přijaté transfery</t>
  </si>
  <si>
    <t>4222 - Invest.přijaté transf.od krajů</t>
  </si>
  <si>
    <t xml:space="preserve"> 42 - Investiční přijaté transfery</t>
  </si>
  <si>
    <t xml:space="preserve"> 4 - Přijaté transfery</t>
  </si>
  <si>
    <t>Příjmy celkem</t>
  </si>
  <si>
    <t>CELKEM VÝDAJE</t>
  </si>
  <si>
    <t>2.1. Výdaje dle druhového třídění rozpočtové skladby za rok 2013</t>
  </si>
  <si>
    <t>5011 - Platy zaměst. v prac. poměru</t>
  </si>
  <si>
    <t>5021 - Ostatní osobní výdaje</t>
  </si>
  <si>
    <t>5023 - Odměny čl.zastup.obcí a krajů</t>
  </si>
  <si>
    <t>5031 - Pov.pojistné na soc.zab...</t>
  </si>
  <si>
    <t>5032 - Pov.pojistné na veř.zdrav.poj.</t>
  </si>
  <si>
    <t>5038 - Povinné pojistné na úraz.poj.</t>
  </si>
  <si>
    <t xml:space="preserve"> 50 - Běžné výdaje</t>
  </si>
  <si>
    <t>5132 - Ochranné pomůcky</t>
  </si>
  <si>
    <t>5136 - Knihy, učební pomůcky a tisk</t>
  </si>
  <si>
    <t>5137 - DHDM</t>
  </si>
  <si>
    <t>5138 - Nákup zboží</t>
  </si>
  <si>
    <t>5139 - Nákup materiálu j.n.</t>
  </si>
  <si>
    <t>5151 - Studená voda</t>
  </si>
  <si>
    <t>5153 - Plyn</t>
  </si>
  <si>
    <t>5154 - Elektrická energie</t>
  </si>
  <si>
    <t>5156 - Pohonné hmoty a maziva</t>
  </si>
  <si>
    <t>5161 - Služby pošt</t>
  </si>
  <si>
    <t>5162 - Služby telekom. a radiokom.</t>
  </si>
  <si>
    <t>5163 - Služby peněžních ústavů</t>
  </si>
  <si>
    <t>5167 - Služby školení a vzdělávání</t>
  </si>
  <si>
    <t>5169 - Nákup ostatních služeb</t>
  </si>
  <si>
    <t>5171 - Opravy a udržování</t>
  </si>
  <si>
    <t>5173 - Cestovné (tuzem.i zahranič.)</t>
  </si>
  <si>
    <t>5175 - Pohoštění</t>
  </si>
  <si>
    <t>5176 - Účast. poplatky na konference</t>
  </si>
  <si>
    <t>5182 - Poskytované zálohy vl.pokladně</t>
  </si>
  <si>
    <t>5194 - Věcné dary</t>
  </si>
  <si>
    <t xml:space="preserve"> 51 - Neinvest.nákupy a souv.výdaje</t>
  </si>
  <si>
    <t>5222 - Neinv.transf.občan.sdružením</t>
  </si>
  <si>
    <t>5229 - Ost.neinv.tra.nezisk.a pod.org</t>
  </si>
  <si>
    <t xml:space="preserve"> 52 - Nein.transf.soukromopráv.subj.</t>
  </si>
  <si>
    <t>5321 - Neinvestiční transfery obcím</t>
  </si>
  <si>
    <t>5329 - Ost.neinv.transfery VR územ.ú.</t>
  </si>
  <si>
    <t>5331 - Neinv.příspěvky zřízeným PO</t>
  </si>
  <si>
    <t>5345 - Převody vlastním rozpočt.účtům</t>
  </si>
  <si>
    <t>5362 - Platby daní a poplatků SR</t>
  </si>
  <si>
    <t>5363 - Úhrady sankcí jiným rozpočtům</t>
  </si>
  <si>
    <t>5365 - Platby daní a popl.kraj.,obc..</t>
  </si>
  <si>
    <t>5366 - Výdaje z FV min.let kraj-obec</t>
  </si>
  <si>
    <t>5367 - Výdaje z FV min.let obec-obec</t>
  </si>
  <si>
    <t xml:space="preserve"> 53 - Neinv.transf.veřejnopráv.subj.</t>
  </si>
  <si>
    <t>5492 - Dary obyvatelstvu</t>
  </si>
  <si>
    <t xml:space="preserve"> 54 - Neinves.transfery obyvatelstvu</t>
  </si>
  <si>
    <t xml:space="preserve"> 5 - Běžné výdaje</t>
  </si>
  <si>
    <t>6121 - Budovy,haly,stavby</t>
  </si>
  <si>
    <t>6122 - Stroje,přístroje,zařízení</t>
  </si>
  <si>
    <t>6130 - Pozemky</t>
  </si>
  <si>
    <t xml:space="preserve"> 61 - Invest.nákupy a souvisej.výd.</t>
  </si>
  <si>
    <t xml:space="preserve"> 6 - Kapitálové výdaje</t>
  </si>
  <si>
    <t>Výdaje celkem</t>
  </si>
  <si>
    <t>2.2. Výdaje dle odvětvového třídění rozpočtové skladby za rok 2013</t>
  </si>
  <si>
    <t>2212 - Silnice</t>
  </si>
  <si>
    <t xml:space="preserve"> 22 - Doprava</t>
  </si>
  <si>
    <t>2310 - Pitná voda</t>
  </si>
  <si>
    <t>2321 - Odvád.a čist.odp.vod,nak.s kal</t>
  </si>
  <si>
    <t>2322 - Prevence znečisťování vody</t>
  </si>
  <si>
    <t>2333 - Úpravy drobných vodních toků</t>
  </si>
  <si>
    <t xml:space="preserve"> 23 - Vodní hospodářství</t>
  </si>
  <si>
    <t xml:space="preserve"> 2 - Průmysl.a ost.odvětví hospod.</t>
  </si>
  <si>
    <t>3111 - Předškolní zařízení</t>
  </si>
  <si>
    <t>3113 - Základní školy</t>
  </si>
  <si>
    <t xml:space="preserve"> 31 - Vzdělávání a školské služby</t>
  </si>
  <si>
    <t>3311 - Divadelní činnost</t>
  </si>
  <si>
    <t>3314 - Činnosti knihovnické</t>
  </si>
  <si>
    <t>3319 - Ost. záležitosti kultury</t>
  </si>
  <si>
    <t>3341 - Rozhlas a televize</t>
  </si>
  <si>
    <t>3349 - Ost.záležitosti sdělov.prostř.</t>
  </si>
  <si>
    <t>3392 - Zájmová činnost v kultuře</t>
  </si>
  <si>
    <t>3399 - Ost.zál.kult.,círk.,sděl.pros.</t>
  </si>
  <si>
    <t xml:space="preserve"> 33 - Kultura, církve a sděl.prostř.</t>
  </si>
  <si>
    <t>3419 - Ostatní tělovýchovná činnost</t>
  </si>
  <si>
    <t>3421 - Využ. vol.času dětí a mládeže</t>
  </si>
  <si>
    <t>3429 - Ost.zájmová činnost a rekreace</t>
  </si>
  <si>
    <t xml:space="preserve"> 34 - Tělovýchova a zájmová činnost</t>
  </si>
  <si>
    <t>3631 - Veřejné osvětlení</t>
  </si>
  <si>
    <t>3633 - Výst.a údrž.míst.inženýr.sítí</t>
  </si>
  <si>
    <t>3639 - Komun.služby a úz.rozvoj j.n.</t>
  </si>
  <si>
    <t xml:space="preserve"> 36 - Bydlení,komun.služ.a úz.rozvoj</t>
  </si>
  <si>
    <t>3721 - Sběr a svoz nebezpeč.odpadů</t>
  </si>
  <si>
    <t>3722 - Sběr a svoz komunálních odpadů</t>
  </si>
  <si>
    <t>3723 - Sběr a svoz ostatních odpadů</t>
  </si>
  <si>
    <t>3745 - Péče o vzhled obcí a veř.zeleň</t>
  </si>
  <si>
    <t xml:space="preserve"> 37 - Ochrana životního prostředí</t>
  </si>
  <si>
    <t xml:space="preserve"> 3 - Služby pro obyvatelstvo</t>
  </si>
  <si>
    <t>4356 - Denní stac.a centra den.služeb</t>
  </si>
  <si>
    <t xml:space="preserve"> 43 - Soc.služby a spol.čin.v soc.za</t>
  </si>
  <si>
    <t xml:space="preserve"> 4 - Soc.věci a polit.zaměstnanosti</t>
  </si>
  <si>
    <t>5269 - Ost.spr.v obl.hosp.op.kriz.st.</t>
  </si>
  <si>
    <t>5273 - Ost.spr.v oblasti kriz.říz</t>
  </si>
  <si>
    <t xml:space="preserve"> 52 - Civilní Připrav. na kriz.stavy</t>
  </si>
  <si>
    <t>5512 - PO - dobrovolná část</t>
  </si>
  <si>
    <t xml:space="preserve"> 55 - PO a integrov. záchran. systém</t>
  </si>
  <si>
    <t xml:space="preserve"> 5 - Bezpečnost státu a práv. ochr.</t>
  </si>
  <si>
    <t>6112 - Zastupitelstva obcí</t>
  </si>
  <si>
    <t>6114 - Volby do Parlamentu ČR</t>
  </si>
  <si>
    <t>6118 - Volba prezidenta republiky</t>
  </si>
  <si>
    <t>6171 - Činnost místní správy</t>
  </si>
  <si>
    <t xml:space="preserve"> 61 - Stá.moc,st.spr.úz.sam.,pol.str</t>
  </si>
  <si>
    <t>6310 - Obec.příj.a výd.z fin.operací</t>
  </si>
  <si>
    <t>6330 - Přev.vl.fondům v rozp.úz.úrov.</t>
  </si>
  <si>
    <t>6399 - Ostatní finanční operace</t>
  </si>
  <si>
    <t xml:space="preserve"> 63 - Finanční operace</t>
  </si>
  <si>
    <t>6402 - Finanční vypořádání minul.let</t>
  </si>
  <si>
    <t>6409 - Ostatní činnosti j.n.</t>
  </si>
  <si>
    <t xml:space="preserve"> 64 - Ostatní činnosti</t>
  </si>
  <si>
    <t xml:space="preserve"> 6 - Všeobecná veř.správa a služby</t>
  </si>
  <si>
    <t>Název položky</t>
  </si>
  <si>
    <t>Kratkodob.přijaté půjč.prostř.</t>
  </si>
  <si>
    <t>Zm.stavu krátkodob.prost.na BÚ</t>
  </si>
  <si>
    <t>Dlouhodob.přijaté půjč.prostř.</t>
  </si>
  <si>
    <t>Oper.z peněž.účtů organizace</t>
  </si>
  <si>
    <t>FINANCOVÁNÍ CELKEM</t>
  </si>
  <si>
    <t>Účet - popis</t>
  </si>
  <si>
    <t>Počáteční stav</t>
  </si>
  <si>
    <t>Obrat</t>
  </si>
  <si>
    <t>Konečný stav</t>
  </si>
  <si>
    <t>Dlouhodobý nehmotný majetek</t>
  </si>
  <si>
    <t>018 - Drobný dlouhodobý nehmotný majatek</t>
  </si>
  <si>
    <t>019 - Ostatní dlouhodobý nehmotný majatek</t>
  </si>
  <si>
    <t>Dlouhodobý hmotný majetek odpisovaný</t>
  </si>
  <si>
    <t>021 - Stavby</t>
  </si>
  <si>
    <t>022 - Samostatné movité věci a soubory movitých věcí</t>
  </si>
  <si>
    <t>028 - Drobný dlouhodobý hmotný majatek</t>
  </si>
  <si>
    <t>Dlouhodobý hmotný majetek neodpisovaný</t>
  </si>
  <si>
    <t>031 - Pozemky</t>
  </si>
  <si>
    <t>Nedokončený a pořizovaný dlouhodobý majetek</t>
  </si>
  <si>
    <t>042 - Nedokončený dlouhodobý hmotný majetek</t>
  </si>
  <si>
    <t>Dlouhodobý finanční majetek</t>
  </si>
  <si>
    <t>069 - Ostatní dlouhodobý finanční majetek</t>
  </si>
  <si>
    <t>Oprávky k dlouhodobému nehmotnému majetku</t>
  </si>
  <si>
    <t>078 - Oprávky k drobnému dlouhodobému nehmotnému majetku</t>
  </si>
  <si>
    <t>079 - Oprávky k ostatnímu dlouhodobému nehmotnému majetku</t>
  </si>
  <si>
    <t>Oprávky k dlouhodobému hmotnému majetku</t>
  </si>
  <si>
    <t>081 - Oprávky ke stavbám</t>
  </si>
  <si>
    <t>088 - Oprávky k drobnému dlouhodobému hmotnému majetku</t>
  </si>
  <si>
    <t>Krátkodobé pohledávky</t>
  </si>
  <si>
    <t>311 - Odběratelé</t>
  </si>
  <si>
    <t>314 - Krátkodobé poskytnuté zálohy</t>
  </si>
  <si>
    <t>315 - Jiné pohledávky z hlavní činnosti</t>
  </si>
  <si>
    <t>343 - Daň z přidané hodnoty</t>
  </si>
  <si>
    <t>346 - Pohledávky za vybranými ústředními vládními institucemi</t>
  </si>
  <si>
    <t>192 - Opravné položky k jiným pohledávkám z hlavní činnosti</t>
  </si>
  <si>
    <t>6. Závazky</t>
  </si>
  <si>
    <t>321 - Dodavatelé</t>
  </si>
  <si>
    <t>331 - Zaměstnanci</t>
  </si>
  <si>
    <t>336 - Zúčtování s institucemi sociálního zabezpečení a zdravotního poj</t>
  </si>
  <si>
    <t>342 - Jiné přímé daně</t>
  </si>
  <si>
    <t>349 - Závazky k vybraným místním vládním institucím</t>
  </si>
  <si>
    <t>374 - Krátkodobé přijaté zálohy na transfery</t>
  </si>
  <si>
    <t>378 - Ostatní krátkodobé závazky</t>
  </si>
  <si>
    <t>7. Stav úvěrů a půjček</t>
  </si>
  <si>
    <t>Účet - název</t>
  </si>
  <si>
    <t>281 40 - Krátkodobé úvěry</t>
  </si>
  <si>
    <t>Název fondu</t>
  </si>
  <si>
    <t>Počáteční stav k 1.1.</t>
  </si>
  <si>
    <t>9. Stavy na běžných účtech a termínované vklady</t>
  </si>
  <si>
    <t>231 10 - Základní běžný účet ÚSC</t>
  </si>
  <si>
    <t>231 45 - Základní běžný účet ÚSC</t>
  </si>
  <si>
    <t>231 50 - Základní běžný účet ÚSC</t>
  </si>
  <si>
    <t>CELKEM</t>
  </si>
  <si>
    <t>Označení účelového transferu</t>
  </si>
  <si>
    <t>Přiděleno Kč</t>
  </si>
  <si>
    <t>Vyčerpáno Kč</t>
  </si>
  <si>
    <t>Rozdíl Kč</t>
  </si>
  <si>
    <t>Ze státního rozpočtu</t>
  </si>
  <si>
    <t>Od státních fondů</t>
  </si>
  <si>
    <t>Celkem</t>
  </si>
  <si>
    <t>10.1. Přehled přijatých transferů ze státního rozpočtu</t>
  </si>
  <si>
    <t>UZ</t>
  </si>
  <si>
    <t>13234</t>
  </si>
  <si>
    <t>Aktiv.politika zaměst. OP LZZ</t>
  </si>
  <si>
    <t>98008</t>
  </si>
  <si>
    <t>Volba prezidenta</t>
  </si>
  <si>
    <t>98071</t>
  </si>
  <si>
    <t>ÚD-volby do Parlamentu ČR</t>
  </si>
  <si>
    <t>98193</t>
  </si>
  <si>
    <t>ÚD-volby do Senátu,zast.krajů</t>
  </si>
  <si>
    <t>Celkem ze státního rozpočtu</t>
  </si>
  <si>
    <t>10.2. Přehled přijatých transferů od státních fondů</t>
  </si>
  <si>
    <t>89511</t>
  </si>
  <si>
    <t>89512</t>
  </si>
  <si>
    <t>Celkem od státních fondů</t>
  </si>
  <si>
    <t>10.3. Přehled přijatých transferů z rozp. krajů,obcí,DSO a převody z vl. fondů</t>
  </si>
  <si>
    <t>Položka</t>
  </si>
  <si>
    <t>Označení položky</t>
  </si>
  <si>
    <t>Rozpočet schválený</t>
  </si>
  <si>
    <t>Rozpočet po změnách</t>
  </si>
  <si>
    <t>4121</t>
  </si>
  <si>
    <t>Neinv.přijaté transf.od obcí</t>
  </si>
  <si>
    <t>4134</t>
  </si>
  <si>
    <t>Převody z rozpočtových účtů</t>
  </si>
  <si>
    <t>4222</t>
  </si>
  <si>
    <t>Invest.přijaté transf.od krajů</t>
  </si>
  <si>
    <t>Položkový rozpis jednotlivých druhových  výdajů  je obsažen v tabulce 2.1.</t>
  </si>
  <si>
    <t>Položkový rozpis jednotlivých odvětvových výdajů  je obsažen v tabulce  2.2.</t>
  </si>
  <si>
    <t>vratka 2012</t>
  </si>
  <si>
    <t xml:space="preserve"> </t>
  </si>
  <si>
    <t>Rozpis jednotlivých přijmů dle druhového třídění rozpočtové skladby je obsažen v tabulce 1.1</t>
  </si>
  <si>
    <t xml:space="preserve">str. </t>
  </si>
  <si>
    <t>1 - 2</t>
  </si>
  <si>
    <t>Údaje o plnění rozpočtu  příjmů za rok 2013</t>
  </si>
  <si>
    <t>Údaje o plnění rozpočtu výdajů za rok 2013</t>
  </si>
  <si>
    <t>1)</t>
  </si>
  <si>
    <t>2)</t>
  </si>
  <si>
    <t>3)</t>
  </si>
  <si>
    <t>Financování</t>
  </si>
  <si>
    <t xml:space="preserve">4) </t>
  </si>
  <si>
    <t>Majetek</t>
  </si>
  <si>
    <t>5)</t>
  </si>
  <si>
    <t>6)</t>
  </si>
  <si>
    <t>7)</t>
  </si>
  <si>
    <r>
      <t xml:space="preserve">1. Rozpočtové hospodaření dle tříd - PŘÍJMY 2013                                                 </t>
    </r>
    <r>
      <rPr>
        <u val="single"/>
        <sz val="9"/>
        <rFont val="Arial"/>
        <family val="2"/>
      </rPr>
      <t xml:space="preserve"> str.1</t>
    </r>
  </si>
  <si>
    <t xml:space="preserve">    str.2</t>
  </si>
  <si>
    <r>
      <t xml:space="preserve">2. Rozpočtové hospodaření dle tříd - VÝDAJE 2013                                       </t>
    </r>
    <r>
      <rPr>
        <b/>
        <u val="single"/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str. 3</t>
    </r>
  </si>
  <si>
    <t xml:space="preserve">    str.4</t>
  </si>
  <si>
    <t xml:space="preserve">  str. 5  </t>
  </si>
  <si>
    <t xml:space="preserve">Opravné položky ke krátkodobým pohledávkám                                                                                                               </t>
  </si>
  <si>
    <t>Hospodářská činnost</t>
  </si>
  <si>
    <t>Obec Bylany nemá k 31.12.2013 hospodářskou činnost</t>
  </si>
  <si>
    <t>9)</t>
  </si>
  <si>
    <t>Hospodaření příspěvkové organizace zřízené obcí</t>
  </si>
  <si>
    <t xml:space="preserve"> - MATEŘSKÁ ŠKOLA Bylany, IČ: 70995419</t>
  </si>
  <si>
    <t>str.</t>
  </si>
  <si>
    <t xml:space="preserve">                                            Obec Bylany, Bylany 77,  538 01  Bylany </t>
  </si>
  <si>
    <t xml:space="preserve">                                                                IČ: 00269905</t>
  </si>
  <si>
    <t xml:space="preserve">                                    NÁVRH Závěrečného účtu obce Bylany za rok 2013</t>
  </si>
  <si>
    <t xml:space="preserve">                                 ZÁVĚREČNÝ ÚČET OBCE BYLANY  ZA ROK 2013 - (v Kč)</t>
  </si>
  <si>
    <t xml:space="preserve">Údaje o plnění příjmů, výdajů a dalších finančních operací v plném členění podle </t>
  </si>
  <si>
    <t>rozpočtové skladby jsou k nahlédnutí na Obecním úřadu Bylany</t>
  </si>
  <si>
    <t>Popis:</t>
  </si>
  <si>
    <t>účet 019 - navýšení o 216 tis. Kč</t>
  </si>
  <si>
    <t>Zařazení Projektové dokumentace na protipovodňová opatření.</t>
  </si>
  <si>
    <t>účet 031 Pozemky - navýšení o 33 729,00 Kč</t>
  </si>
  <si>
    <t>prodej pozemků 329 100 Kč</t>
  </si>
  <si>
    <t>nákup pozemku 367 287,00 Kč</t>
  </si>
  <si>
    <t xml:space="preserve">Hospodářská činnost                                                                                                                  </t>
  </si>
  <si>
    <t>str.5</t>
  </si>
  <si>
    <t>str.6</t>
  </si>
  <si>
    <t>3-6</t>
  </si>
  <si>
    <r>
      <t xml:space="preserve">3. Financování 2013                                                                                          </t>
    </r>
    <r>
      <rPr>
        <u val="single"/>
        <sz val="9"/>
        <rFont val="Arial"/>
        <family val="2"/>
      </rPr>
      <t xml:space="preserve"> str. 7    </t>
    </r>
  </si>
  <si>
    <r>
      <t xml:space="preserve">8. Peněžní a ostatní fondy                                                                            </t>
    </r>
    <r>
      <rPr>
        <u val="single"/>
        <sz val="9"/>
        <rFont val="Arial"/>
        <family val="2"/>
      </rPr>
      <t>str. 10</t>
    </r>
  </si>
  <si>
    <r>
      <t xml:space="preserve">10. Přehled transferů poskytnutých jinými rozpočty a státními fondy  </t>
    </r>
    <r>
      <rPr>
        <u val="single"/>
        <sz val="9"/>
        <rFont val="Arial"/>
        <family val="2"/>
      </rPr>
      <t xml:space="preserve">                                                                                                              str. 11</t>
    </r>
  </si>
  <si>
    <t xml:space="preserve"> - úvěr Odkanalizování obce </t>
  </si>
  <si>
    <t xml:space="preserve"> - 04210 ocelová lávka</t>
  </si>
  <si>
    <t xml:space="preserve"> - 04225 nákup pozemků</t>
  </si>
  <si>
    <t xml:space="preserve"> - 04233 odkanalizování obce</t>
  </si>
  <si>
    <t>účet 042  Nedokončený dlouhodobý hmotný majetek - navýšení o 28 695 695,68 Kč</t>
  </si>
  <si>
    <t xml:space="preserve">082 - Oprávky k sam.mov.věcem a souborům </t>
  </si>
  <si>
    <t xml:space="preserve"> - 04265 Komunikace DSS</t>
  </si>
  <si>
    <r>
      <t xml:space="preserve">4. Majetek                                                                                                                 </t>
    </r>
    <r>
      <rPr>
        <u val="single"/>
        <sz val="9"/>
        <rFont val="Arial"/>
        <family val="2"/>
      </rPr>
      <t xml:space="preserve"> str. 8         </t>
    </r>
  </si>
  <si>
    <t>451 40 - Dlouhodobé úvěry</t>
  </si>
  <si>
    <t>Při finančním vypořádání dotací na VOLBY byla vykázána vratka ve výši 11.702,00 Kč. Z toho 3145,00 Kč  bylo vráceno v průběhu roku 2013 (UZ98008),</t>
  </si>
  <si>
    <t>částka 17,00 Kč (UZ98008) a částka 8540,00 Kč (UZ98071) byly vráceny do státního rozpočtu dne 31.01.2014.</t>
  </si>
  <si>
    <t>z toho:</t>
  </si>
  <si>
    <t xml:space="preserve"> - Obec Rozhovice</t>
  </si>
  <si>
    <t xml:space="preserve"> - Obec Třibřichy</t>
  </si>
  <si>
    <t xml:space="preserve"> - Obec Lány</t>
  </si>
  <si>
    <t>Neinvestiční náklady Mateřská škola Bylany</t>
  </si>
  <si>
    <t>11. Vydané transfery 2013:</t>
  </si>
  <si>
    <t>Mikroregion západně od Chrudimi</t>
  </si>
  <si>
    <t>Mikroregion Chrudimsko</t>
  </si>
  <si>
    <t>Město Chrudim</t>
  </si>
  <si>
    <t>členský příspěvek 2013</t>
  </si>
  <si>
    <t>Krizové zprávy SMS</t>
  </si>
  <si>
    <t>Pardubický kraj</t>
  </si>
  <si>
    <t>vratka volby 2012</t>
  </si>
  <si>
    <t xml:space="preserve">neinv.transfery za žáky </t>
  </si>
  <si>
    <t>neinv.transfer za spisovou službu</t>
  </si>
  <si>
    <t>Město Pardubice</t>
  </si>
  <si>
    <t>str.12</t>
  </si>
  <si>
    <t xml:space="preserve">  str. 13</t>
  </si>
  <si>
    <t>Výsledek hodpodaření celkem v roce 2013………………………………</t>
  </si>
  <si>
    <t>Rozdělení zisku:</t>
  </si>
  <si>
    <t>10 % do fondu odměn zaokr. ………………………………………..</t>
  </si>
  <si>
    <t>rezervní fond …………………………………………………………..</t>
  </si>
  <si>
    <t xml:space="preserve">Obec Bylany jako zřizovatel poskytla v roce 2013 Mateřské škole Bylany </t>
  </si>
  <si>
    <t>neinvestiční příspěvek na provoz ve výši 220.000,00 Kč.</t>
  </si>
  <si>
    <t xml:space="preserve">Roční účetní závěrka zřízené příspěvkové organizace včetně všech zákonem </t>
  </si>
  <si>
    <t>předepsaných výkazů je založena na Obecním úřadu Bylany.</t>
  </si>
  <si>
    <t xml:space="preserve">Účerní závěrku Mateřské školy Bylany k 31.12.2013, výsledek hospodaření k 31.12. 2013 </t>
  </si>
  <si>
    <t>a rozdělení zisku 2013  projednalo a schválilo zastupittelstvo obce Bylany dne 31.03.2014 takto:</t>
  </si>
  <si>
    <t>Výsledek hospodaření obce Bylany k 31.12.2013</t>
  </si>
  <si>
    <t xml:space="preserve"> - Výsledek hospodaření obce Bylany k 31.12.2013 po zdanění ……………………..</t>
  </si>
  <si>
    <t xml:space="preserve"> - přeúčtování výsledku hospodaření za rok 2013  na účet 432 </t>
  </si>
  <si>
    <t>Účetní závěrku obce Bylany k 31.12.2013 (rozvahu, výkaz zisku a ztrát a přílohu), projednalo</t>
  </si>
  <si>
    <t>a schválilo zastupitelstvo obce Bylany dne 31.03.2014 takto:</t>
  </si>
  <si>
    <t>Výsledek hospodaření obce Bylany k 31.12.2013:</t>
  </si>
  <si>
    <t>11)</t>
  </si>
  <si>
    <t xml:space="preserve">Zpráva o výsledku přezkoumání hospodaření obce Bylany za rok 2013 ze dne </t>
  </si>
  <si>
    <t xml:space="preserve">Přezkoumání se uskutečnilo na základě zákona č. 420/2004 Sb., o přezkoumání hospodaření </t>
  </si>
  <si>
    <t>územně samosprávných celků a dobrovolných svazků obcí pracovníky odboru kontroly</t>
  </si>
  <si>
    <t>Krajskjého úřadu pardubického kraje dne 18.2.2014.</t>
  </si>
  <si>
    <t>Závěr:</t>
  </si>
  <si>
    <t>Při přezkoumání hospodaření obce Bylany nebyly zjištěny chyby a nedostatky.</t>
  </si>
  <si>
    <t>Plné znění zprávy o provedeném přezkoumání hospdoaření obce Bylany za rok 2013 je přílohou č.1</t>
  </si>
  <si>
    <t>k závěrečnému účtu obce Bylany za rok 2013.</t>
  </si>
  <si>
    <t>Návrh usnesení</t>
  </si>
  <si>
    <t>"Zastupitelstvo obce Bylany schvaluje celoroční hospodaření obce a závěrečný účet Obce</t>
  </si>
  <si>
    <t>Bylany ze rok 2013, vč. zprávy o výsledku přezkoumání hospodaření obce Bylany, IČ: 00269905</t>
  </si>
  <si>
    <t>za rok 2013 ze dne 18.2.2014"</t>
  </si>
  <si>
    <t>"Bez výhrad"</t>
  </si>
  <si>
    <t>Projednáno zastupitelstvem obce Bylany dne 7.4.2014</t>
  </si>
  <si>
    <t>13)</t>
  </si>
  <si>
    <t>Přílohy:</t>
  </si>
  <si>
    <t>Příloha č.1</t>
  </si>
  <si>
    <t>Příloha č.2</t>
  </si>
  <si>
    <t>Příloha č.3</t>
  </si>
  <si>
    <t>Příloha č.4</t>
  </si>
  <si>
    <t>Příloha č.5</t>
  </si>
  <si>
    <t>Výkaz FIN 2-12 k 31.12.2013</t>
  </si>
  <si>
    <t>Výkaz Rozvaha k 31.12.2013</t>
  </si>
  <si>
    <t>Výkaz zisku a ztrát k 31.12.2013</t>
  </si>
  <si>
    <t>Výkaz příloha USC k 31.12.2013</t>
  </si>
  <si>
    <t>Inventury k 31.12.2013 - k nahlédnutí na Obecním úřadu Bylany</t>
  </si>
  <si>
    <t>Ve zkráceném znění vyvěšeno na úřední desce dne 30.4.2014</t>
  </si>
  <si>
    <t>V plném znění vyvěšeno elektronicky dne 30.4.2014</t>
  </si>
  <si>
    <t>Sejmuto z úřední desky dne 3.6.2014</t>
  </si>
  <si>
    <t>v Bylanech dne 30.4.2014</t>
  </si>
  <si>
    <t>zpracovala: Vavříková</t>
  </si>
  <si>
    <t>Jan Málek, starosta v.r.</t>
  </si>
  <si>
    <t>10)</t>
  </si>
  <si>
    <t>12)</t>
  </si>
  <si>
    <t>Přílohy</t>
  </si>
  <si>
    <t xml:space="preserve">FIN 2-12, rozbor čerpání příjmů a výdajů. </t>
  </si>
  <si>
    <r>
      <t xml:space="preserve">5. Pohledávky </t>
    </r>
    <r>
      <rPr>
        <u val="single"/>
        <sz val="11"/>
        <rFont val="Arial"/>
        <family val="2"/>
      </rPr>
      <t xml:space="preserve"> </t>
    </r>
    <r>
      <rPr>
        <u val="single"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str.9</t>
    </r>
  </si>
  <si>
    <t>Zúčtovací vztahy - pohledávky</t>
  </si>
  <si>
    <t>Zúčtovací vztahy - závazky</t>
  </si>
  <si>
    <t>Zúčtovací vztahy - úvěry a půjčky</t>
  </si>
  <si>
    <t>8)</t>
  </si>
  <si>
    <t>Peněžní a ostatní fondy</t>
  </si>
  <si>
    <t xml:space="preserve"> Stavy na běžných účtech a termínované vklady</t>
  </si>
  <si>
    <t>Přijaté transfery</t>
  </si>
  <si>
    <t>Poskytnuté transfery</t>
  </si>
  <si>
    <t>14)</t>
  </si>
  <si>
    <t>15)</t>
  </si>
  <si>
    <t>16)</t>
  </si>
  <si>
    <t>17)</t>
  </si>
  <si>
    <t>Zpráva o výsledku hospodaření za rok 2013</t>
  </si>
  <si>
    <r>
      <t xml:space="preserve"> - 04120 </t>
    </r>
    <r>
      <rPr>
        <sz val="8"/>
        <rFont val="Arial CE"/>
        <family val="2"/>
      </rPr>
      <t>PD protipovodňová opatření převod na účet 019</t>
    </r>
  </si>
  <si>
    <t>Zpráva o výsledku přezkoumání hospodaření 2013</t>
  </si>
  <si>
    <t>10</t>
  </si>
  <si>
    <t>11</t>
  </si>
  <si>
    <t>Částka 8973,00 Kč  Kč (UZ98193)  byla vrácena do státního rozpočtu dne 01.02.2013.</t>
  </si>
  <si>
    <t xml:space="preserve"> -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</si>
</sst>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1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5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5" xfId="0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4" fontId="3" fillId="0" borderId="0" xfId="0" applyNumberFormat="1" applyFont="1" applyAlignment="1">
      <alignment/>
    </xf>
    <xf numFmtId="0" fontId="12" fillId="0" borderId="5" xfId="0" applyFont="1" applyBorder="1" applyAlignment="1">
      <alignment/>
    </xf>
    <xf numFmtId="0" fontId="15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4" fontId="2" fillId="0" borderId="0" xfId="18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O10" sqref="O10"/>
    </sheetView>
  </sheetViews>
  <sheetFormatPr defaultColWidth="9.00390625" defaultRowHeight="12.75"/>
  <cols>
    <col min="5" max="5" width="14.75390625" style="0" customWidth="1"/>
  </cols>
  <sheetData>
    <row r="1" spans="1:11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7" t="s">
        <v>288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38" t="s">
        <v>289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.75">
      <c r="A5" s="37" t="s">
        <v>290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2.75">
      <c r="A6" s="37" t="s">
        <v>291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2.7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7" ht="12.75">
      <c r="A10" t="s">
        <v>267</v>
      </c>
      <c r="B10" t="s">
        <v>265</v>
      </c>
      <c r="F10" t="s">
        <v>263</v>
      </c>
      <c r="G10" s="16" t="s">
        <v>264</v>
      </c>
    </row>
    <row r="11" spans="1:7" ht="12.75">
      <c r="A11" t="s">
        <v>268</v>
      </c>
      <c r="B11" t="s">
        <v>266</v>
      </c>
      <c r="F11" t="s">
        <v>263</v>
      </c>
      <c r="G11" s="16" t="s">
        <v>303</v>
      </c>
    </row>
    <row r="12" spans="1:7" ht="12.75">
      <c r="A12" t="s">
        <v>269</v>
      </c>
      <c r="B12" t="s">
        <v>270</v>
      </c>
      <c r="F12" t="s">
        <v>263</v>
      </c>
      <c r="G12" s="17">
        <v>7</v>
      </c>
    </row>
    <row r="13" spans="1:7" ht="12.75">
      <c r="A13" t="s">
        <v>271</v>
      </c>
      <c r="B13" t="s">
        <v>272</v>
      </c>
      <c r="F13" t="s">
        <v>263</v>
      </c>
      <c r="G13" s="17">
        <v>8</v>
      </c>
    </row>
    <row r="14" spans="1:7" ht="12.75">
      <c r="A14" t="s">
        <v>273</v>
      </c>
      <c r="B14" t="s">
        <v>390</v>
      </c>
      <c r="F14" t="s">
        <v>263</v>
      </c>
      <c r="G14" s="17">
        <v>9</v>
      </c>
    </row>
    <row r="15" spans="1:7" ht="12.75">
      <c r="A15" t="s">
        <v>274</v>
      </c>
      <c r="B15" t="s">
        <v>391</v>
      </c>
      <c r="F15" t="s">
        <v>263</v>
      </c>
      <c r="G15" s="17">
        <v>9</v>
      </c>
    </row>
    <row r="16" spans="1:7" ht="12.75">
      <c r="A16" t="s">
        <v>275</v>
      </c>
      <c r="B16" t="s">
        <v>392</v>
      </c>
      <c r="F16" t="s">
        <v>263</v>
      </c>
      <c r="G16" s="17">
        <v>9</v>
      </c>
    </row>
    <row r="17" spans="1:7" ht="12.75">
      <c r="A17" t="s">
        <v>393</v>
      </c>
      <c r="B17" t="s">
        <v>394</v>
      </c>
      <c r="F17" t="s">
        <v>263</v>
      </c>
      <c r="G17" s="17">
        <v>10</v>
      </c>
    </row>
    <row r="18" spans="1:7" ht="12.75">
      <c r="A18" t="s">
        <v>284</v>
      </c>
      <c r="B18" t="s">
        <v>395</v>
      </c>
      <c r="F18" t="s">
        <v>263</v>
      </c>
      <c r="G18" s="34" t="s">
        <v>405</v>
      </c>
    </row>
    <row r="19" spans="1:7" ht="12.75">
      <c r="A19" t="s">
        <v>385</v>
      </c>
      <c r="B19" t="s">
        <v>396</v>
      </c>
      <c r="F19" t="s">
        <v>263</v>
      </c>
      <c r="G19" s="34" t="s">
        <v>406</v>
      </c>
    </row>
    <row r="20" spans="1:12" ht="12.75" customHeight="1">
      <c r="A20" t="s">
        <v>352</v>
      </c>
      <c r="B20" t="s">
        <v>397</v>
      </c>
      <c r="C20" s="25"/>
      <c r="D20" s="25"/>
      <c r="E20" s="25"/>
      <c r="F20" s="30" t="s">
        <v>287</v>
      </c>
      <c r="G20" s="30">
        <v>12</v>
      </c>
      <c r="H20" s="25"/>
      <c r="I20" s="25"/>
      <c r="J20" s="25"/>
      <c r="K20" s="25"/>
      <c r="L20" s="25"/>
    </row>
    <row r="21" spans="1:7" ht="12.75">
      <c r="A21" t="s">
        <v>386</v>
      </c>
      <c r="B21" t="s">
        <v>282</v>
      </c>
      <c r="F21" t="s">
        <v>287</v>
      </c>
      <c r="G21" s="17">
        <v>13</v>
      </c>
    </row>
    <row r="22" spans="1:7" ht="12.75">
      <c r="A22" t="s">
        <v>367</v>
      </c>
      <c r="B22" t="s">
        <v>285</v>
      </c>
      <c r="F22" t="s">
        <v>263</v>
      </c>
      <c r="G22" s="17">
        <v>13</v>
      </c>
    </row>
    <row r="23" spans="1:7" ht="12.75">
      <c r="A23" t="s">
        <v>398</v>
      </c>
      <c r="B23" t="s">
        <v>346</v>
      </c>
      <c r="F23" t="s">
        <v>287</v>
      </c>
      <c r="G23" s="17">
        <v>13</v>
      </c>
    </row>
    <row r="24" spans="1:7" ht="12.75">
      <c r="A24" t="s">
        <v>399</v>
      </c>
      <c r="B24" t="s">
        <v>404</v>
      </c>
      <c r="F24" t="s">
        <v>287</v>
      </c>
      <c r="G24" s="17">
        <v>13</v>
      </c>
    </row>
    <row r="25" spans="1:7" ht="12.75">
      <c r="A25" t="s">
        <v>400</v>
      </c>
      <c r="B25" t="s">
        <v>361</v>
      </c>
      <c r="F25" t="s">
        <v>287</v>
      </c>
      <c r="G25" s="17">
        <v>13</v>
      </c>
    </row>
    <row r="26" spans="1:2" ht="12.75">
      <c r="A26" t="s">
        <v>401</v>
      </c>
      <c r="B26" t="s">
        <v>387</v>
      </c>
    </row>
    <row r="28" ht="12.75">
      <c r="A28" t="s">
        <v>292</v>
      </c>
    </row>
    <row r="29" ht="12.75">
      <c r="A29" t="s">
        <v>293</v>
      </c>
    </row>
    <row r="30" ht="12.75">
      <c r="A30" t="s">
        <v>388</v>
      </c>
    </row>
  </sheetData>
  <mergeCells count="7">
    <mergeCell ref="A5:K5"/>
    <mergeCell ref="A9:K9"/>
    <mergeCell ref="A6:K7"/>
    <mergeCell ref="A1:K1"/>
    <mergeCell ref="A2:K2"/>
    <mergeCell ref="A3:K3"/>
    <mergeCell ref="A4:K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selection activeCell="A41" sqref="A41"/>
    </sheetView>
  </sheetViews>
  <sheetFormatPr defaultColWidth="9.00390625" defaultRowHeight="12.75"/>
  <cols>
    <col min="1" max="1" width="34.75390625" style="0" bestFit="1" customWidth="1"/>
    <col min="2" max="2" width="12.75390625" style="0" bestFit="1" customWidth="1"/>
    <col min="3" max="3" width="11.75390625" style="0" bestFit="1" customWidth="1"/>
    <col min="4" max="4" width="12.75390625" style="0" bestFit="1" customWidth="1"/>
    <col min="5" max="5" width="8.125" style="0" bestFit="1" customWidth="1"/>
    <col min="6" max="6" width="6.625" style="0" bestFit="1" customWidth="1"/>
  </cols>
  <sheetData>
    <row r="1" spans="1:11" ht="15.75">
      <c r="A1" s="39" t="s">
        <v>276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3" spans="1:10" ht="12.75">
      <c r="A3" s="1" t="s">
        <v>0</v>
      </c>
      <c r="B3" s="2" t="s">
        <v>1</v>
      </c>
      <c r="C3" s="2" t="s">
        <v>2</v>
      </c>
      <c r="D3" s="2" t="s">
        <v>2</v>
      </c>
      <c r="E3" s="2" t="s">
        <v>3</v>
      </c>
      <c r="F3" s="2" t="s">
        <v>4</v>
      </c>
      <c r="G3" s="2"/>
      <c r="H3" s="2"/>
      <c r="I3" s="2"/>
      <c r="J3" s="2"/>
    </row>
    <row r="4" spans="3:4" ht="12.75">
      <c r="C4" s="2" t="s">
        <v>5</v>
      </c>
      <c r="D4" s="2" t="s">
        <v>6</v>
      </c>
    </row>
    <row r="5" spans="1:6" ht="12.75">
      <c r="A5" s="3" t="s">
        <v>7</v>
      </c>
      <c r="B5" s="4">
        <v>4304991.15</v>
      </c>
      <c r="C5" s="4">
        <v>3015600</v>
      </c>
      <c r="D5" s="4">
        <v>4322500</v>
      </c>
      <c r="E5" s="4">
        <v>142.7573666931954</v>
      </c>
      <c r="F5" s="4">
        <v>99.59493695777907</v>
      </c>
    </row>
    <row r="6" spans="1:6" ht="12.75">
      <c r="A6" s="3" t="s">
        <v>8</v>
      </c>
      <c r="B6" s="4">
        <v>240785.35</v>
      </c>
      <c r="C6" s="4">
        <v>110000</v>
      </c>
      <c r="D6" s="4">
        <v>241450</v>
      </c>
      <c r="E6" s="4">
        <v>218.8957727272727</v>
      </c>
      <c r="F6" s="4">
        <v>99.72472561606959</v>
      </c>
    </row>
    <row r="7" spans="1:6" ht="12.75">
      <c r="A7" s="3" t="s">
        <v>9</v>
      </c>
      <c r="B7" s="4">
        <v>1068100</v>
      </c>
      <c r="D7" s="4">
        <v>1080000</v>
      </c>
      <c r="F7" s="4">
        <v>98.89814814814815</v>
      </c>
    </row>
    <row r="8" spans="1:6" ht="12.75">
      <c r="A8" s="3" t="s">
        <v>10</v>
      </c>
      <c r="B8" s="4">
        <v>4805769</v>
      </c>
      <c r="C8" s="4">
        <v>74400</v>
      </c>
      <c r="D8" s="4">
        <v>4806050</v>
      </c>
      <c r="E8" s="4">
        <v>6459.366935483871</v>
      </c>
      <c r="F8" s="4">
        <v>99.99415320273405</v>
      </c>
    </row>
    <row r="9" spans="1:6" ht="12.75">
      <c r="A9" s="1" t="s">
        <v>11</v>
      </c>
      <c r="B9" s="5">
        <v>10419645.5</v>
      </c>
      <c r="C9" s="5">
        <v>3200000</v>
      </c>
      <c r="D9" s="5">
        <v>10450000</v>
      </c>
      <c r="E9" s="5">
        <v>325.613921875</v>
      </c>
      <c r="F9" s="5">
        <v>99.70952631578947</v>
      </c>
    </row>
    <row r="10" ht="13.5" thickBot="1"/>
    <row r="11" spans="1:6" ht="13.5" thickBot="1">
      <c r="A11" s="9" t="s">
        <v>262</v>
      </c>
      <c r="B11" s="10"/>
      <c r="C11" s="10"/>
      <c r="D11" s="10"/>
      <c r="E11" s="10"/>
      <c r="F11" s="11"/>
    </row>
    <row r="13" spans="1:11" ht="15.75">
      <c r="A13" s="39" t="s">
        <v>12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5" spans="1:10" ht="12.75">
      <c r="A15" s="1" t="s">
        <v>13</v>
      </c>
      <c r="B15" s="2" t="s">
        <v>1</v>
      </c>
      <c r="C15" s="2" t="s">
        <v>2</v>
      </c>
      <c r="D15" s="2" t="s">
        <v>2</v>
      </c>
      <c r="E15" s="2" t="s">
        <v>3</v>
      </c>
      <c r="F15" s="2" t="s">
        <v>4</v>
      </c>
      <c r="G15" s="2"/>
      <c r="H15" s="2"/>
      <c r="I15" s="2"/>
      <c r="J15" s="2"/>
    </row>
    <row r="16" spans="3:4" ht="12.75">
      <c r="C16" s="2" t="s">
        <v>5</v>
      </c>
      <c r="D16" s="2" t="s">
        <v>6</v>
      </c>
    </row>
    <row r="17" spans="1:6" ht="12.75">
      <c r="A17" s="3" t="s">
        <v>14</v>
      </c>
      <c r="B17" s="4">
        <v>764459.08</v>
      </c>
      <c r="C17" s="4">
        <v>500000</v>
      </c>
      <c r="D17" s="4">
        <v>764500</v>
      </c>
      <c r="E17" s="4">
        <v>152.891816</v>
      </c>
      <c r="F17" s="4">
        <v>99.99464748201439</v>
      </c>
    </row>
    <row r="18" spans="1:6" ht="12.75">
      <c r="A18" s="3" t="s">
        <v>15</v>
      </c>
      <c r="B18" s="4">
        <v>115448.06</v>
      </c>
      <c r="C18" s="4">
        <v>100000</v>
      </c>
      <c r="D18" s="4">
        <v>115500</v>
      </c>
      <c r="E18" s="4">
        <v>115.44806000000001</v>
      </c>
      <c r="F18" s="4">
        <v>99.9550303030303</v>
      </c>
    </row>
    <row r="19" spans="1:6" ht="12.75">
      <c r="A19" s="3" t="s">
        <v>16</v>
      </c>
      <c r="B19" s="4">
        <v>82937.71</v>
      </c>
      <c r="C19" s="4">
        <v>60000</v>
      </c>
      <c r="D19" s="4">
        <v>83000</v>
      </c>
      <c r="E19" s="4">
        <v>138.22951666666668</v>
      </c>
      <c r="F19" s="4">
        <v>99.92495180722892</v>
      </c>
    </row>
    <row r="20" spans="1:6" ht="12.75">
      <c r="A20" s="3" t="s">
        <v>17</v>
      </c>
      <c r="B20" s="4">
        <v>800736.07</v>
      </c>
      <c r="C20" s="4">
        <v>600000</v>
      </c>
      <c r="D20" s="4">
        <v>801000</v>
      </c>
      <c r="E20" s="4">
        <v>133.45601166666665</v>
      </c>
      <c r="F20" s="4">
        <v>99.96704993757803</v>
      </c>
    </row>
    <row r="21" spans="1:6" ht="12.75">
      <c r="A21" s="3" t="s">
        <v>18</v>
      </c>
      <c r="B21" s="4">
        <v>5890</v>
      </c>
      <c r="C21" s="4">
        <v>90000</v>
      </c>
      <c r="D21" s="4">
        <v>6000</v>
      </c>
      <c r="E21" s="4">
        <v>6.544444444444444</v>
      </c>
      <c r="F21" s="4">
        <v>98.16666666666667</v>
      </c>
    </row>
    <row r="22" spans="1:6" ht="12.75">
      <c r="A22" s="1" t="s">
        <v>19</v>
      </c>
      <c r="B22" s="5">
        <v>1769470.92</v>
      </c>
      <c r="C22" s="5">
        <v>1350000</v>
      </c>
      <c r="D22" s="5">
        <v>1770000</v>
      </c>
      <c r="E22" s="5">
        <v>131.07191999999998</v>
      </c>
      <c r="F22" s="5">
        <v>99.97010847457626</v>
      </c>
    </row>
    <row r="23" spans="1:6" ht="12.75">
      <c r="A23" s="1"/>
      <c r="B23" s="5"/>
      <c r="C23" s="5"/>
      <c r="D23" s="5"/>
      <c r="E23" s="5"/>
      <c r="F23" s="5"/>
    </row>
    <row r="24" spans="1:6" ht="12.75">
      <c r="A24" s="3" t="s">
        <v>20</v>
      </c>
      <c r="B24" s="4">
        <v>1734299.22</v>
      </c>
      <c r="C24" s="4">
        <v>1020000</v>
      </c>
      <c r="D24" s="4">
        <v>1750000</v>
      </c>
      <c r="E24" s="4">
        <v>170.02933529411763</v>
      </c>
      <c r="F24" s="4">
        <v>99.10281257142857</v>
      </c>
    </row>
    <row r="25" spans="1:6" ht="12.75">
      <c r="A25" s="1" t="s">
        <v>21</v>
      </c>
      <c r="B25" s="5">
        <v>1734299.22</v>
      </c>
      <c r="C25" s="5">
        <v>1020000</v>
      </c>
      <c r="D25" s="5">
        <v>1750000</v>
      </c>
      <c r="E25" s="5">
        <v>170.02933529411763</v>
      </c>
      <c r="F25" s="5">
        <v>99.10281257142857</v>
      </c>
    </row>
    <row r="26" spans="1:6" ht="12.75">
      <c r="A26" s="1"/>
      <c r="B26" s="5"/>
      <c r="C26" s="5"/>
      <c r="D26" s="5"/>
      <c r="E26" s="5"/>
      <c r="F26" s="5"/>
    </row>
    <row r="27" spans="1:3" ht="12.75">
      <c r="A27" s="3" t="s">
        <v>22</v>
      </c>
      <c r="C27" s="4">
        <v>500</v>
      </c>
    </row>
    <row r="28" spans="1:6" ht="12.75">
      <c r="A28" s="3" t="s">
        <v>23</v>
      </c>
      <c r="B28" s="4">
        <v>167965</v>
      </c>
      <c r="C28" s="4">
        <v>100000</v>
      </c>
      <c r="D28" s="4">
        <v>168000</v>
      </c>
      <c r="E28" s="4">
        <v>167.965</v>
      </c>
      <c r="F28" s="4">
        <v>99.97916666666666</v>
      </c>
    </row>
    <row r="29" spans="1:6" ht="12.75">
      <c r="A29" s="3" t="s">
        <v>24</v>
      </c>
      <c r="B29" s="4">
        <v>4575</v>
      </c>
      <c r="C29" s="4">
        <v>3000</v>
      </c>
      <c r="D29" s="4">
        <v>5000</v>
      </c>
      <c r="E29" s="4">
        <v>152.5</v>
      </c>
      <c r="F29" s="4">
        <v>91.5</v>
      </c>
    </row>
    <row r="30" spans="1:6" ht="12.75">
      <c r="A30" s="3" t="s">
        <v>25</v>
      </c>
      <c r="B30" s="4">
        <v>3475</v>
      </c>
      <c r="C30" s="4">
        <v>600</v>
      </c>
      <c r="D30" s="4">
        <v>3500</v>
      </c>
      <c r="E30" s="4">
        <v>579.1666666666667</v>
      </c>
      <c r="F30" s="4">
        <v>99.28571428571429</v>
      </c>
    </row>
    <row r="31" spans="1:6" ht="12.75">
      <c r="A31" s="3" t="s">
        <v>26</v>
      </c>
      <c r="B31" s="4">
        <v>9345</v>
      </c>
      <c r="C31" s="4">
        <v>1500</v>
      </c>
      <c r="D31" s="4">
        <v>9500</v>
      </c>
      <c r="E31" s="4">
        <v>623</v>
      </c>
      <c r="F31" s="4">
        <v>98.36842105263159</v>
      </c>
    </row>
    <row r="32" spans="1:6" ht="12.75">
      <c r="A32" s="3" t="s">
        <v>27</v>
      </c>
      <c r="B32" s="4">
        <v>5625</v>
      </c>
      <c r="C32" s="4">
        <v>10000</v>
      </c>
      <c r="D32" s="4">
        <v>6500</v>
      </c>
      <c r="E32" s="4">
        <v>56.25</v>
      </c>
      <c r="F32" s="4">
        <v>86.53846153846155</v>
      </c>
    </row>
    <row r="33" spans="1:6" ht="12.75">
      <c r="A33" s="3" t="s">
        <v>28</v>
      </c>
      <c r="B33" s="4">
        <v>17083.73</v>
      </c>
      <c r="C33" s="4">
        <v>20000</v>
      </c>
      <c r="D33" s="4">
        <v>17000</v>
      </c>
      <c r="E33" s="4">
        <v>85.41865</v>
      </c>
      <c r="F33" s="4">
        <v>100.49252941176469</v>
      </c>
    </row>
    <row r="34" spans="1:6" ht="12.75">
      <c r="A34" s="3" t="s">
        <v>29</v>
      </c>
      <c r="B34" s="4">
        <v>47568.81</v>
      </c>
      <c r="D34" s="4">
        <v>47500</v>
      </c>
      <c r="F34" s="4">
        <v>100.14486315789472</v>
      </c>
    </row>
    <row r="35" spans="1:6" ht="12.75">
      <c r="A35" s="3" t="s">
        <v>30</v>
      </c>
      <c r="B35" s="4">
        <v>9610</v>
      </c>
      <c r="C35" s="4">
        <v>10000</v>
      </c>
      <c r="D35" s="4">
        <v>9500</v>
      </c>
      <c r="E35" s="4">
        <v>96.1</v>
      </c>
      <c r="F35" s="4">
        <v>101.15789473684211</v>
      </c>
    </row>
    <row r="36" spans="1:6" ht="12.75">
      <c r="A36" s="3"/>
      <c r="B36" s="4"/>
      <c r="C36" s="4"/>
      <c r="D36" s="4"/>
      <c r="E36" s="4"/>
      <c r="F36" s="4"/>
    </row>
    <row r="37" spans="1:6" ht="12.75">
      <c r="A37" s="1" t="s">
        <v>31</v>
      </c>
      <c r="B37" s="5">
        <v>265247.54</v>
      </c>
      <c r="C37" s="5">
        <v>145600</v>
      </c>
      <c r="D37" s="5">
        <v>266500</v>
      </c>
      <c r="E37" s="5">
        <v>182.17550824175828</v>
      </c>
      <c r="F37" s="5">
        <v>99.53003377110696</v>
      </c>
    </row>
    <row r="38" spans="1:6" ht="12.75">
      <c r="A38" s="3" t="s">
        <v>32</v>
      </c>
      <c r="B38" s="4">
        <v>535973.47</v>
      </c>
      <c r="C38" s="4">
        <v>500000</v>
      </c>
      <c r="D38" s="4">
        <v>536000</v>
      </c>
      <c r="E38" s="4">
        <v>107.19469399999998</v>
      </c>
      <c r="F38" s="4">
        <v>99.99505037313432</v>
      </c>
    </row>
    <row r="39" spans="1:6" ht="12.75">
      <c r="A39" s="1" t="s">
        <v>33</v>
      </c>
      <c r="B39" s="5">
        <v>535973.47</v>
      </c>
      <c r="C39" s="5">
        <v>500000</v>
      </c>
      <c r="D39" s="5">
        <v>536000</v>
      </c>
      <c r="E39" s="5">
        <v>107.19469399999998</v>
      </c>
      <c r="F39" s="5">
        <v>99.99505037313432</v>
      </c>
    </row>
    <row r="40" spans="1:6" ht="12.75">
      <c r="A40" s="1"/>
      <c r="B40" s="5"/>
      <c r="C40" s="5"/>
      <c r="D40" s="5"/>
      <c r="E40" s="5"/>
      <c r="F40" s="5"/>
    </row>
    <row r="41" spans="1:6" ht="12.75">
      <c r="A41" s="1" t="s">
        <v>34</v>
      </c>
      <c r="B41" s="5">
        <v>4304991.15</v>
      </c>
      <c r="C41" s="5">
        <v>3015600</v>
      </c>
      <c r="D41" s="5">
        <v>4322500</v>
      </c>
      <c r="E41" s="5">
        <v>142.75736669319537</v>
      </c>
      <c r="F41" s="5">
        <v>99.59493695777904</v>
      </c>
    </row>
    <row r="42" spans="1:6" ht="12.75">
      <c r="A42" s="3" t="s">
        <v>35</v>
      </c>
      <c r="B42" s="4">
        <v>16960</v>
      </c>
      <c r="C42" s="4">
        <v>5500</v>
      </c>
      <c r="D42" s="4">
        <v>17000</v>
      </c>
      <c r="E42" s="4">
        <v>308.3636363636364</v>
      </c>
      <c r="F42" s="4">
        <v>99.76470588235294</v>
      </c>
    </row>
    <row r="43" spans="1:6" ht="12.75">
      <c r="A43" s="3" t="s">
        <v>36</v>
      </c>
      <c r="B43" s="4">
        <v>1965</v>
      </c>
      <c r="D43" s="4">
        <v>2000</v>
      </c>
      <c r="F43" s="4">
        <v>98.25</v>
      </c>
    </row>
    <row r="44" spans="1:6" ht="12.75">
      <c r="A44" s="3" t="s">
        <v>37</v>
      </c>
      <c r="B44" s="4">
        <v>1300</v>
      </c>
      <c r="D44" s="4">
        <v>1500</v>
      </c>
      <c r="F44" s="4">
        <v>86.66666666666667</v>
      </c>
    </row>
    <row r="45" spans="1:6" ht="12.75">
      <c r="A45" s="3" t="s">
        <v>38</v>
      </c>
      <c r="B45" s="4">
        <v>13740</v>
      </c>
      <c r="C45" s="4">
        <v>13000</v>
      </c>
      <c r="D45" s="4">
        <v>14000</v>
      </c>
      <c r="E45" s="4">
        <v>105.69230769230768</v>
      </c>
      <c r="F45" s="4">
        <v>98.14285714285714</v>
      </c>
    </row>
    <row r="46" spans="1:6" ht="12.75">
      <c r="A46" s="3" t="s">
        <v>39</v>
      </c>
      <c r="B46" s="4">
        <v>141626</v>
      </c>
      <c r="C46" s="4">
        <v>75000</v>
      </c>
      <c r="D46" s="4">
        <v>141500</v>
      </c>
      <c r="E46" s="4">
        <v>188.83466666666666</v>
      </c>
      <c r="F46" s="4">
        <v>100.08904593639576</v>
      </c>
    </row>
    <row r="47" spans="1:6" ht="12.75">
      <c r="A47" s="3" t="s">
        <v>40</v>
      </c>
      <c r="B47" s="4">
        <v>9931.47</v>
      </c>
      <c r="C47" s="4">
        <v>500</v>
      </c>
      <c r="D47" s="4">
        <v>10000</v>
      </c>
      <c r="E47" s="4">
        <v>1986.2939999999999</v>
      </c>
      <c r="F47" s="4">
        <v>99.31469999999999</v>
      </c>
    </row>
    <row r="48" spans="1:6" ht="12.75">
      <c r="A48" s="3" t="s">
        <v>41</v>
      </c>
      <c r="B48" s="4">
        <v>8500</v>
      </c>
      <c r="C48" s="4">
        <v>1000</v>
      </c>
      <c r="D48" s="4">
        <v>8500</v>
      </c>
      <c r="E48" s="4">
        <v>850</v>
      </c>
      <c r="F48" s="4">
        <v>100</v>
      </c>
    </row>
    <row r="49" spans="1:6" ht="12.75">
      <c r="A49" s="1" t="s">
        <v>42</v>
      </c>
      <c r="B49" s="5">
        <v>194022.47</v>
      </c>
      <c r="C49" s="5">
        <v>95000</v>
      </c>
      <c r="D49" s="5">
        <v>194500</v>
      </c>
      <c r="E49" s="5">
        <v>204.2341789473684</v>
      </c>
      <c r="F49" s="5">
        <v>99.75448329048842</v>
      </c>
    </row>
    <row r="50" spans="1:6" ht="12.75">
      <c r="A50" s="3" t="s">
        <v>43</v>
      </c>
      <c r="B50" s="4">
        <v>2500</v>
      </c>
      <c r="D50" s="4">
        <v>2500</v>
      </c>
      <c r="F50" s="4">
        <v>100</v>
      </c>
    </row>
    <row r="51" spans="1:6" ht="12.75">
      <c r="A51" s="1" t="s">
        <v>44</v>
      </c>
      <c r="B51" s="5">
        <v>2500</v>
      </c>
      <c r="D51" s="5">
        <v>2500</v>
      </c>
      <c r="F51" s="5">
        <v>100</v>
      </c>
    </row>
    <row r="52" spans="1:6" ht="12.75">
      <c r="A52" s="3" t="s">
        <v>45</v>
      </c>
      <c r="B52" s="4">
        <v>10512</v>
      </c>
      <c r="D52" s="4">
        <v>10500</v>
      </c>
      <c r="F52" s="4">
        <v>100.11428571428571</v>
      </c>
    </row>
    <row r="53" spans="1:6" ht="12.75">
      <c r="A53" s="3" t="s">
        <v>46</v>
      </c>
      <c r="B53" s="4">
        <v>33750.88</v>
      </c>
      <c r="C53" s="4">
        <v>15000</v>
      </c>
      <c r="D53" s="4">
        <v>33950</v>
      </c>
      <c r="E53" s="4">
        <v>225.00586666666663</v>
      </c>
      <c r="F53" s="4">
        <v>99.41349042709867</v>
      </c>
    </row>
    <row r="54" spans="1:6" ht="12.75">
      <c r="A54" s="1" t="s">
        <v>47</v>
      </c>
      <c r="B54" s="5">
        <v>44262.88</v>
      </c>
      <c r="C54" s="5">
        <v>15000</v>
      </c>
      <c r="D54" s="5">
        <v>44450</v>
      </c>
      <c r="E54" s="5">
        <v>295.0858666666667</v>
      </c>
      <c r="F54" s="5">
        <v>99.57903262092238</v>
      </c>
    </row>
    <row r="55" spans="1:6" ht="12.75">
      <c r="A55" s="1"/>
      <c r="B55" s="5"/>
      <c r="C55" s="5"/>
      <c r="D55" s="5"/>
      <c r="E55" s="5"/>
      <c r="F55" s="5"/>
    </row>
    <row r="56" spans="1:6" ht="12.75">
      <c r="A56" s="1"/>
      <c r="B56" s="5"/>
      <c r="C56" s="5"/>
      <c r="D56" s="5"/>
      <c r="E56" s="5"/>
      <c r="F56" s="4" t="s">
        <v>277</v>
      </c>
    </row>
    <row r="57" spans="1:6" ht="12.75">
      <c r="A57" s="1"/>
      <c r="B57" s="5"/>
      <c r="C57" s="5"/>
      <c r="D57" s="5"/>
      <c r="E57" s="5"/>
      <c r="F57" s="5"/>
    </row>
    <row r="58" spans="1:6" ht="12.75">
      <c r="A58" s="1" t="s">
        <v>48</v>
      </c>
      <c r="B58" s="5">
        <v>240785.35</v>
      </c>
      <c r="C58" s="5">
        <v>110000</v>
      </c>
      <c r="D58" s="5">
        <v>241450</v>
      </c>
      <c r="E58" s="5">
        <v>218.8957727272727</v>
      </c>
      <c r="F58" s="5">
        <v>99.72472561606959</v>
      </c>
    </row>
    <row r="59" spans="1:6" ht="12.75">
      <c r="A59" s="3" t="s">
        <v>49</v>
      </c>
      <c r="B59" s="4">
        <v>329100</v>
      </c>
      <c r="D59" s="4">
        <v>330000</v>
      </c>
      <c r="F59" s="4">
        <v>99.72727272727273</v>
      </c>
    </row>
    <row r="60" spans="1:6" ht="12.75">
      <c r="A60" s="3" t="s">
        <v>50</v>
      </c>
      <c r="B60" s="4">
        <v>739000</v>
      </c>
      <c r="D60" s="4">
        <v>750000</v>
      </c>
      <c r="F60" s="4">
        <v>98.53333333333333</v>
      </c>
    </row>
    <row r="61" spans="1:6" ht="12.75">
      <c r="A61" s="1" t="s">
        <v>51</v>
      </c>
      <c r="B61" s="5">
        <v>1068100</v>
      </c>
      <c r="D61" s="5">
        <v>1080000</v>
      </c>
      <c r="F61" s="5">
        <v>98.89814814814815</v>
      </c>
    </row>
    <row r="62" spans="1:6" ht="12.75">
      <c r="A62" s="1" t="s">
        <v>52</v>
      </c>
      <c r="B62" s="5">
        <v>1068100</v>
      </c>
      <c r="D62" s="5">
        <v>1080000</v>
      </c>
      <c r="F62" s="5">
        <v>98.89814814814815</v>
      </c>
    </row>
    <row r="63" spans="1:6" ht="12.75">
      <c r="A63" s="1"/>
      <c r="B63" s="5"/>
      <c r="D63" s="5"/>
      <c r="F63" s="5"/>
    </row>
    <row r="64" spans="1:6" ht="12.75">
      <c r="A64" s="3" t="s">
        <v>53</v>
      </c>
      <c r="B64" s="4">
        <v>45155</v>
      </c>
      <c r="D64" s="4">
        <v>45150</v>
      </c>
      <c r="F64" s="4">
        <v>100.01107419712072</v>
      </c>
    </row>
    <row r="65" spans="1:6" ht="12.75">
      <c r="A65" s="3" t="s">
        <v>54</v>
      </c>
      <c r="B65" s="4">
        <v>74400</v>
      </c>
      <c r="C65" s="4">
        <v>74400</v>
      </c>
      <c r="D65" s="4">
        <v>74400</v>
      </c>
      <c r="E65" s="4">
        <v>100</v>
      </c>
      <c r="F65" s="4">
        <v>100</v>
      </c>
    </row>
    <row r="66" spans="1:6" ht="12.75">
      <c r="A66" s="3" t="s">
        <v>55</v>
      </c>
      <c r="B66" s="4">
        <v>87987</v>
      </c>
      <c r="D66" s="4">
        <v>88000</v>
      </c>
      <c r="F66" s="4">
        <v>99.98522727272727</v>
      </c>
    </row>
    <row r="67" spans="1:6" ht="12.75">
      <c r="A67" s="3" t="s">
        <v>56</v>
      </c>
      <c r="B67" s="4">
        <v>87727</v>
      </c>
      <c r="D67" s="4">
        <v>88000</v>
      </c>
      <c r="F67" s="4">
        <v>99.68977272727273</v>
      </c>
    </row>
    <row r="68" spans="1:6" ht="12.75">
      <c r="A68" s="3" t="s">
        <v>57</v>
      </c>
      <c r="B68" s="4">
        <v>2010500</v>
      </c>
      <c r="D68" s="4">
        <v>2010500</v>
      </c>
      <c r="F68" s="4">
        <v>100</v>
      </c>
    </row>
    <row r="69" spans="1:6" ht="12.75">
      <c r="A69" s="1" t="s">
        <v>58</v>
      </c>
      <c r="B69" s="5">
        <v>2305769</v>
      </c>
      <c r="C69" s="5">
        <v>74400</v>
      </c>
      <c r="D69" s="5">
        <v>2306050</v>
      </c>
      <c r="E69" s="5">
        <v>3099.15188172043</v>
      </c>
      <c r="F69" s="5">
        <v>99.98781466143404</v>
      </c>
    </row>
    <row r="70" spans="1:6" ht="12.75">
      <c r="A70" s="1"/>
      <c r="B70" s="5"/>
      <c r="C70" s="5"/>
      <c r="D70" s="5"/>
      <c r="E70" s="5"/>
      <c r="F70" s="5"/>
    </row>
    <row r="71" spans="1:6" ht="12.75">
      <c r="A71" s="3" t="s">
        <v>59</v>
      </c>
      <c r="B71" s="4">
        <v>2500000</v>
      </c>
      <c r="D71" s="4">
        <v>2500000</v>
      </c>
      <c r="F71" s="4">
        <v>100</v>
      </c>
    </row>
    <row r="72" spans="1:6" ht="12.75">
      <c r="A72" s="1" t="s">
        <v>60</v>
      </c>
      <c r="B72" s="5">
        <v>2500000</v>
      </c>
      <c r="D72" s="5">
        <v>2500000</v>
      </c>
      <c r="F72" s="5">
        <v>100</v>
      </c>
    </row>
    <row r="73" spans="1:6" ht="12.75">
      <c r="A73" s="1"/>
      <c r="B73" s="5"/>
      <c r="D73" s="5"/>
      <c r="F73" s="5"/>
    </row>
    <row r="74" spans="1:6" ht="12.75">
      <c r="A74" s="1" t="s">
        <v>61</v>
      </c>
      <c r="B74" s="5">
        <v>4805769</v>
      </c>
      <c r="C74" s="5">
        <v>74400</v>
      </c>
      <c r="D74" s="5">
        <v>4806050</v>
      </c>
      <c r="E74" s="5">
        <v>6459.366935483871</v>
      </c>
      <c r="F74" s="5">
        <v>99.99415320273405</v>
      </c>
    </row>
    <row r="75" spans="1:6" ht="12.75">
      <c r="A75" s="1"/>
      <c r="B75" s="5"/>
      <c r="C75" s="5"/>
      <c r="D75" s="5"/>
      <c r="E75" s="5"/>
      <c r="F75" s="5"/>
    </row>
    <row r="76" spans="1:6" ht="12.75">
      <c r="A76" s="1" t="s">
        <v>62</v>
      </c>
      <c r="B76" s="5">
        <v>10419645.5</v>
      </c>
      <c r="C76" s="5">
        <v>3200000</v>
      </c>
      <c r="D76" s="5">
        <v>10450000</v>
      </c>
      <c r="E76" s="5">
        <v>325.613921875</v>
      </c>
      <c r="F76" s="5">
        <v>99.70952631578947</v>
      </c>
    </row>
  </sheetData>
  <mergeCells count="2">
    <mergeCell ref="A1:K1"/>
    <mergeCell ref="A13:K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5"/>
  <sheetViews>
    <sheetView workbookViewId="0" topLeftCell="A1">
      <selection activeCell="A1" sqref="A1:K1"/>
    </sheetView>
  </sheetViews>
  <sheetFormatPr defaultColWidth="9.00390625" defaultRowHeight="12.75"/>
  <cols>
    <col min="1" max="1" width="29.125" style="7" customWidth="1"/>
    <col min="2" max="2" width="12.75390625" style="0" bestFit="1" customWidth="1"/>
    <col min="3" max="3" width="11.75390625" style="0" bestFit="1" customWidth="1"/>
    <col min="4" max="4" width="12.75390625" style="0" bestFit="1" customWidth="1"/>
    <col min="6" max="6" width="6.625" style="0" bestFit="1" customWidth="1"/>
  </cols>
  <sheetData>
    <row r="1" spans="1:11" ht="15.75">
      <c r="A1" s="39" t="s">
        <v>278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3" spans="1:10" ht="12.75">
      <c r="A3" s="6" t="s">
        <v>261</v>
      </c>
      <c r="B3" s="2" t="s">
        <v>1</v>
      </c>
      <c r="C3" s="2" t="s">
        <v>2</v>
      </c>
      <c r="D3" s="2" t="s">
        <v>2</v>
      </c>
      <c r="E3" s="2" t="s">
        <v>3</v>
      </c>
      <c r="F3" s="2" t="s">
        <v>4</v>
      </c>
      <c r="G3" s="2"/>
      <c r="H3" s="2"/>
      <c r="I3" s="2"/>
      <c r="J3" s="2"/>
    </row>
    <row r="4" spans="3:4" ht="12.75">
      <c r="C4" s="2" t="s">
        <v>5</v>
      </c>
      <c r="D4" s="2" t="s">
        <v>6</v>
      </c>
    </row>
    <row r="5" spans="1:6" ht="12.75">
      <c r="A5" s="6" t="s">
        <v>63</v>
      </c>
      <c r="B5" s="5">
        <v>31808768.240000002</v>
      </c>
      <c r="C5" s="5">
        <v>3200000</v>
      </c>
      <c r="D5" s="5">
        <v>32000000</v>
      </c>
      <c r="E5" s="5">
        <v>994.0240075</v>
      </c>
      <c r="F5" s="5">
        <v>99.40240075000001</v>
      </c>
    </row>
    <row r="6" ht="13.5" thickBot="1"/>
    <row r="7" spans="1:6" ht="13.5" thickBot="1">
      <c r="A7" s="9" t="s">
        <v>258</v>
      </c>
      <c r="B7" s="10"/>
      <c r="C7" s="10"/>
      <c r="D7" s="10"/>
      <c r="E7" s="10"/>
      <c r="F7" s="11"/>
    </row>
    <row r="8" spans="1:6" ht="13.5" thickBot="1">
      <c r="A8" s="9" t="s">
        <v>259</v>
      </c>
      <c r="B8" s="10"/>
      <c r="C8" s="10"/>
      <c r="D8" s="10"/>
      <c r="E8" s="10"/>
      <c r="F8" s="11"/>
    </row>
    <row r="9" spans="1:6" ht="12.75">
      <c r="A9" s="12"/>
      <c r="B9" s="12"/>
      <c r="C9" s="12"/>
      <c r="D9" s="12"/>
      <c r="E9" s="12"/>
      <c r="F9" s="12"/>
    </row>
    <row r="10" spans="1:11" ht="15.75">
      <c r="A10" s="39" t="s">
        <v>64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2" spans="1:10" ht="12.75">
      <c r="A12" s="6" t="s">
        <v>13</v>
      </c>
      <c r="B12" s="2" t="s">
        <v>1</v>
      </c>
      <c r="C12" s="2" t="s">
        <v>2</v>
      </c>
      <c r="D12" s="2" t="s">
        <v>2</v>
      </c>
      <c r="E12" s="2" t="s">
        <v>3</v>
      </c>
      <c r="F12" s="2" t="s">
        <v>4</v>
      </c>
      <c r="G12" s="2"/>
      <c r="H12" s="2"/>
      <c r="I12" s="2"/>
      <c r="J12" s="2"/>
    </row>
    <row r="13" spans="3:4" ht="12.75">
      <c r="C13" s="2" t="s">
        <v>5</v>
      </c>
      <c r="D13" s="2" t="s">
        <v>6</v>
      </c>
    </row>
    <row r="14" spans="1:6" ht="12.75">
      <c r="A14" s="8" t="s">
        <v>65</v>
      </c>
      <c r="B14" s="4">
        <v>381834</v>
      </c>
      <c r="C14" s="4">
        <v>360000</v>
      </c>
      <c r="D14" s="4">
        <v>382300</v>
      </c>
      <c r="E14" s="4">
        <v>106.065</v>
      </c>
      <c r="F14" s="4">
        <v>99.8781061993199</v>
      </c>
    </row>
    <row r="15" spans="1:6" ht="12.75">
      <c r="A15" s="8" t="s">
        <v>66</v>
      </c>
      <c r="B15" s="4">
        <v>87385</v>
      </c>
      <c r="C15" s="4">
        <v>87000</v>
      </c>
      <c r="D15" s="4">
        <v>87960</v>
      </c>
      <c r="E15" s="4">
        <v>100.44252873563218</v>
      </c>
      <c r="F15" s="4">
        <v>99.34629376989541</v>
      </c>
    </row>
    <row r="16" spans="1:6" ht="12.75">
      <c r="A16" s="8" t="s">
        <v>67</v>
      </c>
      <c r="B16" s="4">
        <v>374040</v>
      </c>
      <c r="C16" s="4">
        <v>375000</v>
      </c>
      <c r="D16" s="4">
        <v>375000</v>
      </c>
      <c r="E16" s="4">
        <v>99.744</v>
      </c>
      <c r="F16" s="4">
        <v>99.744</v>
      </c>
    </row>
    <row r="17" spans="1:6" ht="12.75">
      <c r="A17" s="8" t="s">
        <v>68</v>
      </c>
      <c r="B17" s="4">
        <v>105034</v>
      </c>
      <c r="C17" s="4">
        <v>97000</v>
      </c>
      <c r="D17" s="4">
        <v>105400</v>
      </c>
      <c r="E17" s="4">
        <v>108.28247422680413</v>
      </c>
      <c r="F17" s="4">
        <v>99.65275142314991</v>
      </c>
    </row>
    <row r="18" spans="1:6" ht="12.75">
      <c r="A18" s="8" t="s">
        <v>69</v>
      </c>
      <c r="B18" s="4">
        <v>71458</v>
      </c>
      <c r="C18" s="4">
        <v>60000</v>
      </c>
      <c r="D18" s="4">
        <v>71600</v>
      </c>
      <c r="E18" s="4">
        <v>119.09666666666668</v>
      </c>
      <c r="F18" s="4">
        <v>99.80167597765363</v>
      </c>
    </row>
    <row r="19" spans="1:6" ht="12.75">
      <c r="A19" s="8" t="s">
        <v>70</v>
      </c>
      <c r="B19" s="4">
        <v>1817</v>
      </c>
      <c r="C19" s="4">
        <v>3000</v>
      </c>
      <c r="D19" s="4">
        <v>2000</v>
      </c>
      <c r="E19" s="4">
        <v>60.56666666666667</v>
      </c>
      <c r="F19" s="4">
        <v>90.85</v>
      </c>
    </row>
    <row r="20" spans="1:6" ht="12.75">
      <c r="A20" s="6" t="s">
        <v>71</v>
      </c>
      <c r="B20" s="5">
        <v>1021568</v>
      </c>
      <c r="C20" s="5">
        <v>982000</v>
      </c>
      <c r="D20" s="5">
        <v>1024260</v>
      </c>
      <c r="E20" s="5">
        <v>104.02932790224033</v>
      </c>
      <c r="F20" s="5">
        <v>99.73717610762893</v>
      </c>
    </row>
    <row r="21" spans="1:6" ht="12.75">
      <c r="A21" s="8" t="s">
        <v>72</v>
      </c>
      <c r="B21" s="4">
        <v>3928</v>
      </c>
      <c r="C21" s="4">
        <v>2500</v>
      </c>
      <c r="D21" s="4">
        <v>4000</v>
      </c>
      <c r="E21" s="4">
        <v>157.12</v>
      </c>
      <c r="F21" s="4">
        <v>98.2</v>
      </c>
    </row>
    <row r="22" spans="1:6" ht="12.75">
      <c r="A22" s="8" t="s">
        <v>73</v>
      </c>
      <c r="B22" s="4">
        <v>30626</v>
      </c>
      <c r="C22" s="4">
        <v>37300</v>
      </c>
      <c r="D22" s="4">
        <v>30800</v>
      </c>
      <c r="E22" s="4">
        <v>82.10723860589812</v>
      </c>
      <c r="F22" s="4">
        <v>99.43506493506493</v>
      </c>
    </row>
    <row r="23" spans="1:3" ht="12.75">
      <c r="A23" s="8" t="s">
        <v>74</v>
      </c>
      <c r="C23" s="4">
        <v>86000</v>
      </c>
    </row>
    <row r="24" spans="1:6" ht="12.75">
      <c r="A24" s="8" t="s">
        <v>75</v>
      </c>
      <c r="B24" s="4">
        <v>10027</v>
      </c>
      <c r="C24" s="4">
        <v>1500</v>
      </c>
      <c r="D24" s="4">
        <v>10500</v>
      </c>
      <c r="E24" s="4">
        <v>668.4666666666667</v>
      </c>
      <c r="F24" s="4">
        <v>95.4952380952381</v>
      </c>
    </row>
    <row r="25" spans="1:6" ht="12.75">
      <c r="A25" s="8" t="s">
        <v>76</v>
      </c>
      <c r="B25" s="4">
        <v>78438</v>
      </c>
      <c r="C25" s="4">
        <v>96600</v>
      </c>
      <c r="D25" s="4">
        <v>79570</v>
      </c>
      <c r="E25" s="4">
        <v>81.19875776397517</v>
      </c>
      <c r="F25" s="4">
        <v>98.57735327384692</v>
      </c>
    </row>
    <row r="26" spans="1:6" ht="12.75">
      <c r="A26" s="8" t="s">
        <v>77</v>
      </c>
      <c r="B26" s="4">
        <v>5721</v>
      </c>
      <c r="C26" s="4">
        <v>7500</v>
      </c>
      <c r="D26" s="4">
        <v>5700</v>
      </c>
      <c r="E26" s="4">
        <v>76.28</v>
      </c>
      <c r="F26" s="4">
        <v>100.36842105263158</v>
      </c>
    </row>
    <row r="27" spans="1:6" ht="12.75">
      <c r="A27" s="8" t="s">
        <v>78</v>
      </c>
      <c r="B27" s="4">
        <v>63240</v>
      </c>
      <c r="C27" s="4">
        <v>55000</v>
      </c>
      <c r="D27" s="4">
        <v>63500</v>
      </c>
      <c r="E27" s="4">
        <v>114.98181818181818</v>
      </c>
      <c r="F27" s="4">
        <v>99.59055118110236</v>
      </c>
    </row>
    <row r="28" spans="1:6" ht="12.75">
      <c r="A28" s="8" t="s">
        <v>79</v>
      </c>
      <c r="B28" s="4">
        <v>257640</v>
      </c>
      <c r="C28" s="4">
        <v>170300</v>
      </c>
      <c r="D28" s="4">
        <v>258140</v>
      </c>
      <c r="E28" s="4">
        <v>151.28596594245448</v>
      </c>
      <c r="F28" s="4">
        <v>99.80630665530332</v>
      </c>
    </row>
    <row r="29" spans="1:6" ht="12.75">
      <c r="A29" s="8" t="s">
        <v>80</v>
      </c>
      <c r="B29" s="4">
        <v>4532</v>
      </c>
      <c r="C29" s="4">
        <v>16000</v>
      </c>
      <c r="D29" s="4">
        <v>4700</v>
      </c>
      <c r="E29" s="4">
        <v>28.325</v>
      </c>
      <c r="F29" s="4">
        <v>96.42553191489361</v>
      </c>
    </row>
    <row r="30" spans="1:6" ht="12.75">
      <c r="A30" s="8" t="s">
        <v>81</v>
      </c>
      <c r="B30" s="4">
        <v>2372</v>
      </c>
      <c r="C30" s="4">
        <v>3000</v>
      </c>
      <c r="D30" s="4">
        <v>2400</v>
      </c>
      <c r="E30" s="4">
        <v>79.06666666666666</v>
      </c>
      <c r="F30" s="4">
        <v>98.83333333333333</v>
      </c>
    </row>
    <row r="31" spans="1:6" ht="12.75">
      <c r="A31" s="8" t="s">
        <v>82</v>
      </c>
      <c r="B31" s="4">
        <v>24586</v>
      </c>
      <c r="C31" s="4">
        <v>19300</v>
      </c>
      <c r="D31" s="4">
        <v>24600</v>
      </c>
      <c r="E31" s="4">
        <v>127.38860103626943</v>
      </c>
      <c r="F31" s="4">
        <v>99.9430894308943</v>
      </c>
    </row>
    <row r="32" spans="1:6" ht="12.75">
      <c r="A32" s="8" t="s">
        <v>83</v>
      </c>
      <c r="B32" s="4">
        <v>34186.9</v>
      </c>
      <c r="C32" s="4">
        <v>27900</v>
      </c>
      <c r="D32" s="4">
        <v>34130</v>
      </c>
      <c r="E32" s="4">
        <v>122.5336917562724</v>
      </c>
      <c r="F32" s="4">
        <v>100.16671549956051</v>
      </c>
    </row>
    <row r="33" spans="1:6" ht="12.75">
      <c r="A33" s="8" t="s">
        <v>84</v>
      </c>
      <c r="B33" s="4">
        <v>4074</v>
      </c>
      <c r="C33" s="4">
        <v>5500</v>
      </c>
      <c r="D33" s="4">
        <v>4000</v>
      </c>
      <c r="E33" s="4">
        <v>74.07272727272726</v>
      </c>
      <c r="F33" s="4">
        <v>101.85</v>
      </c>
    </row>
    <row r="34" spans="1:6" ht="12.75">
      <c r="A34" s="8" t="s">
        <v>85</v>
      </c>
      <c r="B34" s="4">
        <v>517231.37</v>
      </c>
      <c r="C34" s="4">
        <v>516500</v>
      </c>
      <c r="D34" s="4">
        <v>519100</v>
      </c>
      <c r="E34" s="4">
        <v>100.14160116166506</v>
      </c>
      <c r="F34" s="4">
        <v>99.64002504334425</v>
      </c>
    </row>
    <row r="35" spans="1:6" ht="12.75">
      <c r="A35" s="8" t="s">
        <v>86</v>
      </c>
      <c r="B35" s="4">
        <v>165651</v>
      </c>
      <c r="C35" s="4">
        <v>179000</v>
      </c>
      <c r="D35" s="4">
        <v>166200</v>
      </c>
      <c r="E35" s="4">
        <v>92.54245810055866</v>
      </c>
      <c r="F35" s="4">
        <v>99.66967509025271</v>
      </c>
    </row>
    <row r="36" spans="1:6" ht="12.75">
      <c r="A36" s="8" t="s">
        <v>87</v>
      </c>
      <c r="B36" s="4">
        <v>46920</v>
      </c>
      <c r="C36" s="4">
        <v>17000</v>
      </c>
      <c r="D36" s="4">
        <v>46920</v>
      </c>
      <c r="E36" s="4">
        <v>276</v>
      </c>
      <c r="F36" s="4">
        <v>100</v>
      </c>
    </row>
    <row r="37" spans="1:6" ht="12.75">
      <c r="A37" s="8" t="s">
        <v>88</v>
      </c>
      <c r="B37" s="4">
        <v>4668</v>
      </c>
      <c r="C37" s="4">
        <v>2700</v>
      </c>
      <c r="D37" s="4">
        <v>4610</v>
      </c>
      <c r="E37" s="4">
        <v>172.88888888888889</v>
      </c>
      <c r="F37" s="4">
        <v>101.25813449023862</v>
      </c>
    </row>
    <row r="38" spans="1:3" ht="12.75">
      <c r="A38" s="8" t="s">
        <v>89</v>
      </c>
      <c r="C38" s="4">
        <v>1000</v>
      </c>
    </row>
    <row r="39" ht="12.75">
      <c r="A39" s="8" t="s">
        <v>90</v>
      </c>
    </row>
    <row r="40" spans="1:6" ht="12.75">
      <c r="A40" s="8" t="s">
        <v>91</v>
      </c>
      <c r="B40" s="4">
        <v>17708</v>
      </c>
      <c r="C40" s="4">
        <v>12000</v>
      </c>
      <c r="D40" s="4">
        <v>17600</v>
      </c>
      <c r="E40" s="4">
        <v>147.56666666666666</v>
      </c>
      <c r="F40" s="4">
        <v>100.61363636363636</v>
      </c>
    </row>
    <row r="41" spans="1:6" ht="12.75">
      <c r="A41" s="6" t="s">
        <v>92</v>
      </c>
      <c r="B41" s="5">
        <v>1271549.27</v>
      </c>
      <c r="C41" s="5">
        <v>1256600</v>
      </c>
      <c r="D41" s="5">
        <v>1276470</v>
      </c>
      <c r="E41" s="5">
        <v>101.18966019417476</v>
      </c>
      <c r="F41" s="5">
        <v>99.61450484539394</v>
      </c>
    </row>
    <row r="42" spans="1:6" ht="12.75">
      <c r="A42" s="8" t="s">
        <v>93</v>
      </c>
      <c r="B42" s="4">
        <v>8600</v>
      </c>
      <c r="C42" s="4">
        <v>9000</v>
      </c>
      <c r="D42" s="4">
        <v>8600</v>
      </c>
      <c r="E42" s="4">
        <v>95.55555555555556</v>
      </c>
      <c r="F42" s="4">
        <v>100</v>
      </c>
    </row>
    <row r="43" spans="1:6" ht="12.75">
      <c r="A43" s="8" t="s">
        <v>94</v>
      </c>
      <c r="B43" s="4">
        <v>794</v>
      </c>
      <c r="C43" s="4">
        <v>4300</v>
      </c>
      <c r="D43" s="4">
        <v>800</v>
      </c>
      <c r="E43" s="4">
        <v>18.46511627906977</v>
      </c>
      <c r="F43" s="4">
        <v>99.25</v>
      </c>
    </row>
    <row r="44" spans="1:6" ht="12.75">
      <c r="A44" s="6" t="s">
        <v>95</v>
      </c>
      <c r="B44" s="5">
        <v>9394</v>
      </c>
      <c r="C44" s="5">
        <v>13300</v>
      </c>
      <c r="D44" s="5">
        <v>9400</v>
      </c>
      <c r="E44" s="5">
        <v>70.63157894736842</v>
      </c>
      <c r="F44" s="5">
        <v>99.93617021276596</v>
      </c>
    </row>
    <row r="45" spans="1:6" ht="12.75">
      <c r="A45" s="8" t="s">
        <v>96</v>
      </c>
      <c r="B45" s="4">
        <v>49542</v>
      </c>
      <c r="C45" s="4">
        <v>3100</v>
      </c>
      <c r="D45" s="4">
        <v>49400</v>
      </c>
      <c r="E45" s="4">
        <v>1598.1290322580644</v>
      </c>
      <c r="F45" s="4">
        <v>100.28744939271255</v>
      </c>
    </row>
    <row r="46" spans="1:6" ht="12.75">
      <c r="A46" s="8" t="s">
        <v>97</v>
      </c>
      <c r="B46" s="4">
        <v>26910</v>
      </c>
      <c r="C46" s="4">
        <v>27000</v>
      </c>
      <c r="D46" s="4">
        <v>27000</v>
      </c>
      <c r="E46" s="4">
        <v>99.66666666666667</v>
      </c>
      <c r="F46" s="4">
        <v>99.66666666666667</v>
      </c>
    </row>
    <row r="47" spans="1:6" ht="12.75">
      <c r="A47" s="8" t="s">
        <v>98</v>
      </c>
      <c r="B47" s="4">
        <v>220000</v>
      </c>
      <c r="C47" s="4">
        <v>220000</v>
      </c>
      <c r="D47" s="4">
        <v>220000</v>
      </c>
      <c r="E47" s="4">
        <v>100</v>
      </c>
      <c r="F47" s="4">
        <v>100</v>
      </c>
    </row>
    <row r="48" spans="1:6" ht="12.75">
      <c r="A48" s="8" t="s">
        <v>99</v>
      </c>
      <c r="B48" s="4">
        <v>2010500</v>
      </c>
      <c r="D48" s="4">
        <v>2010500</v>
      </c>
      <c r="F48" s="4">
        <v>100</v>
      </c>
    </row>
    <row r="49" spans="1:6" ht="12.75">
      <c r="A49" s="8" t="s">
        <v>100</v>
      </c>
      <c r="B49" s="4">
        <v>-4708867.38</v>
      </c>
      <c r="C49" s="4">
        <v>67000</v>
      </c>
      <c r="D49" s="4">
        <v>-4583000</v>
      </c>
      <c r="F49" s="4">
        <v>102.74639711979052</v>
      </c>
    </row>
    <row r="50" spans="1:6" ht="12.75">
      <c r="A50" s="8" t="s">
        <v>101</v>
      </c>
      <c r="B50" s="4">
        <v>500</v>
      </c>
      <c r="D50" s="4">
        <v>500</v>
      </c>
      <c r="F50" s="4">
        <v>100</v>
      </c>
    </row>
    <row r="51" spans="1:6" ht="12.75">
      <c r="A51" s="8" t="s">
        <v>102</v>
      </c>
      <c r="B51" s="4">
        <v>1000</v>
      </c>
      <c r="D51" s="4">
        <v>1000</v>
      </c>
      <c r="F51" s="4">
        <v>100</v>
      </c>
    </row>
    <row r="52" spans="1:6" ht="12.75">
      <c r="A52" s="8" t="s">
        <v>103</v>
      </c>
      <c r="B52" s="4">
        <v>8973</v>
      </c>
      <c r="D52" s="4">
        <v>8970</v>
      </c>
      <c r="F52" s="4">
        <v>100.03344481605352</v>
      </c>
    </row>
    <row r="53" spans="1:6" ht="12.75">
      <c r="A53" s="8" t="s">
        <v>104</v>
      </c>
      <c r="B53" s="4">
        <v>1966</v>
      </c>
      <c r="D53" s="4">
        <v>2000</v>
      </c>
      <c r="F53" s="4">
        <v>98.3</v>
      </c>
    </row>
    <row r="54" spans="1:6" ht="12.75">
      <c r="A54" s="6" t="s">
        <v>105</v>
      </c>
      <c r="B54" s="5">
        <v>-2389476.38</v>
      </c>
      <c r="C54" s="5">
        <v>317100</v>
      </c>
      <c r="D54" s="5">
        <v>-2263630</v>
      </c>
      <c r="F54" s="5">
        <v>105.55949426363848</v>
      </c>
    </row>
    <row r="55" spans="1:6" ht="12.75">
      <c r="A55" s="6"/>
      <c r="B55" s="5"/>
      <c r="C55" s="5"/>
      <c r="D55" s="5"/>
      <c r="F55" s="5"/>
    </row>
    <row r="56" spans="1:6" ht="12.75">
      <c r="A56" s="6"/>
      <c r="B56" s="5"/>
      <c r="C56" s="5"/>
      <c r="D56" s="5"/>
      <c r="F56" s="4" t="s">
        <v>279</v>
      </c>
    </row>
    <row r="57" spans="1:6" ht="12.75">
      <c r="A57" s="8" t="s">
        <v>106</v>
      </c>
      <c r="B57" s="4">
        <v>40000</v>
      </c>
      <c r="C57" s="4">
        <v>15000</v>
      </c>
      <c r="D57" s="4">
        <v>40000</v>
      </c>
      <c r="E57" s="4">
        <v>266.66666666666663</v>
      </c>
      <c r="F57" s="4">
        <v>100</v>
      </c>
    </row>
    <row r="58" spans="1:6" ht="12.75">
      <c r="A58" s="6" t="s">
        <v>107</v>
      </c>
      <c r="B58" s="5">
        <v>40000</v>
      </c>
      <c r="C58" s="5">
        <v>15000</v>
      </c>
      <c r="D58" s="5">
        <v>40000</v>
      </c>
      <c r="E58" s="5">
        <v>266.66666666666663</v>
      </c>
      <c r="F58" s="5">
        <v>100</v>
      </c>
    </row>
    <row r="59" spans="1:4" ht="12.75">
      <c r="A59" s="6" t="s">
        <v>108</v>
      </c>
      <c r="B59" s="5">
        <v>-46965.10999999987</v>
      </c>
      <c r="C59" s="5">
        <v>2584000</v>
      </c>
      <c r="D59" s="5">
        <v>86500</v>
      </c>
    </row>
    <row r="60" spans="1:4" ht="12.75">
      <c r="A60" s="6"/>
      <c r="B60" s="5"/>
      <c r="C60" s="5"/>
      <c r="D60" s="5"/>
    </row>
    <row r="61" spans="1:6" ht="12.75">
      <c r="A61" s="8" t="s">
        <v>109</v>
      </c>
      <c r="B61" s="4">
        <v>31386612.75</v>
      </c>
      <c r="C61" s="4">
        <v>268000</v>
      </c>
      <c r="D61" s="4">
        <v>31444000</v>
      </c>
      <c r="E61" s="4">
        <v>11711.422667910447</v>
      </c>
      <c r="F61" s="4">
        <v>99.81749379849893</v>
      </c>
    </row>
    <row r="62" spans="1:6" ht="12.75">
      <c r="A62" s="8" t="s">
        <v>110</v>
      </c>
      <c r="B62" s="4">
        <v>101833.6</v>
      </c>
      <c r="D62" s="4">
        <v>102000</v>
      </c>
      <c r="F62" s="4">
        <v>99.83686274509805</v>
      </c>
    </row>
    <row r="63" spans="1:6" ht="12.75">
      <c r="A63" s="8" t="s">
        <v>111</v>
      </c>
      <c r="B63" s="4">
        <v>367287</v>
      </c>
      <c r="C63" s="4">
        <v>348000</v>
      </c>
      <c r="D63" s="4">
        <v>367500</v>
      </c>
      <c r="E63" s="4">
        <v>105.54224137931034</v>
      </c>
      <c r="F63" s="4">
        <v>99.94204081632653</v>
      </c>
    </row>
    <row r="64" spans="1:6" ht="12.75">
      <c r="A64" s="6" t="s">
        <v>112</v>
      </c>
      <c r="B64" s="5">
        <v>31855733.35</v>
      </c>
      <c r="C64" s="5">
        <v>616000</v>
      </c>
      <c r="D64" s="5">
        <v>31913500</v>
      </c>
      <c r="E64" s="5">
        <v>5171.385284090909</v>
      </c>
      <c r="F64" s="5">
        <v>99.81898992589343</v>
      </c>
    </row>
    <row r="65" spans="1:6" ht="12.75">
      <c r="A65" s="6"/>
      <c r="B65" s="5"/>
      <c r="C65" s="5"/>
      <c r="D65" s="5"/>
      <c r="E65" s="5"/>
      <c r="F65" s="5"/>
    </row>
    <row r="66" spans="1:6" ht="12.75">
      <c r="A66" s="6" t="s">
        <v>113</v>
      </c>
      <c r="B66" s="5">
        <v>31855733.35</v>
      </c>
      <c r="C66" s="5">
        <v>616000</v>
      </c>
      <c r="D66" s="5">
        <v>31913500</v>
      </c>
      <c r="E66" s="5">
        <v>5171.385284090909</v>
      </c>
      <c r="F66" s="5">
        <v>99.81898992589343</v>
      </c>
    </row>
    <row r="67" spans="1:6" ht="12.75">
      <c r="A67" s="6"/>
      <c r="B67" s="5"/>
      <c r="C67" s="5"/>
      <c r="D67" s="5"/>
      <c r="E67" s="5"/>
      <c r="F67" s="5"/>
    </row>
    <row r="68" spans="1:6" ht="12.75">
      <c r="A68" s="6" t="s">
        <v>114</v>
      </c>
      <c r="B68" s="5">
        <v>31808768.240000002</v>
      </c>
      <c r="C68" s="5">
        <v>3200000</v>
      </c>
      <c r="D68" s="5">
        <v>32000000</v>
      </c>
      <c r="E68" s="5">
        <v>994.0240075</v>
      </c>
      <c r="F68" s="5">
        <v>99.40240075000001</v>
      </c>
    </row>
    <row r="69" spans="1:6" ht="12.75">
      <c r="A69" s="6"/>
      <c r="B69" s="5"/>
      <c r="C69" s="5"/>
      <c r="D69" s="5"/>
      <c r="E69" s="5"/>
      <c r="F69" s="5"/>
    </row>
    <row r="70" spans="1:6" ht="12.75">
      <c r="A70" s="6"/>
      <c r="B70" s="5"/>
      <c r="C70" s="5"/>
      <c r="D70" s="5"/>
      <c r="E70" s="5"/>
      <c r="F70" s="5"/>
    </row>
    <row r="71" spans="1:6" ht="12.75">
      <c r="A71" s="6"/>
      <c r="B71" s="5"/>
      <c r="C71" s="5"/>
      <c r="D71" s="5"/>
      <c r="E71" s="5"/>
      <c r="F71" s="5"/>
    </row>
    <row r="72" spans="1:6" ht="12.75">
      <c r="A72" s="6"/>
      <c r="B72" s="5"/>
      <c r="C72" s="5"/>
      <c r="D72" s="5"/>
      <c r="E72" s="5"/>
      <c r="F72" s="5"/>
    </row>
    <row r="73" spans="1:6" ht="12.75">
      <c r="A73" s="6"/>
      <c r="B73" s="5"/>
      <c r="C73" s="5"/>
      <c r="D73" s="5"/>
      <c r="E73" s="5"/>
      <c r="F73" s="5"/>
    </row>
    <row r="74" spans="1:6" ht="12.75">
      <c r="A74" s="6"/>
      <c r="B74" s="5"/>
      <c r="C74" s="5"/>
      <c r="D74" s="5"/>
      <c r="E74" s="5"/>
      <c r="F74" s="5"/>
    </row>
    <row r="75" spans="1:6" ht="12.75">
      <c r="A75" s="6"/>
      <c r="B75" s="5"/>
      <c r="C75" s="5"/>
      <c r="D75" s="5"/>
      <c r="E75" s="5"/>
      <c r="F75" s="5"/>
    </row>
    <row r="76" spans="1:6" ht="12.75">
      <c r="A76" s="6"/>
      <c r="B76" s="5"/>
      <c r="C76" s="5"/>
      <c r="D76" s="5"/>
      <c r="E76" s="5"/>
      <c r="F76" s="5"/>
    </row>
    <row r="77" spans="1:6" ht="12.75">
      <c r="A77" s="6"/>
      <c r="B77" s="5"/>
      <c r="C77" s="5"/>
      <c r="D77" s="5"/>
      <c r="E77" s="5"/>
      <c r="F77" s="5"/>
    </row>
    <row r="78" spans="1:6" ht="12.75">
      <c r="A78" s="6"/>
      <c r="B78" s="5"/>
      <c r="C78" s="5"/>
      <c r="D78" s="5"/>
      <c r="E78" s="5"/>
      <c r="F78" s="5"/>
    </row>
    <row r="79" spans="1:6" ht="12.75">
      <c r="A79" s="6"/>
      <c r="B79" s="5"/>
      <c r="C79" s="5"/>
      <c r="D79" s="5"/>
      <c r="E79" s="5"/>
      <c r="F79" s="5"/>
    </row>
    <row r="80" spans="1:6" ht="12.75">
      <c r="A80" s="6"/>
      <c r="B80" s="5"/>
      <c r="C80" s="5"/>
      <c r="D80" s="5"/>
      <c r="E80" s="5"/>
      <c r="F80" s="5"/>
    </row>
    <row r="81" spans="1:6" ht="12.75">
      <c r="A81" s="6"/>
      <c r="B81" s="5"/>
      <c r="C81" s="5"/>
      <c r="D81" s="5"/>
      <c r="E81" s="5"/>
      <c r="F81" s="5"/>
    </row>
    <row r="82" spans="1:6" ht="12.75">
      <c r="A82" s="6"/>
      <c r="B82" s="5"/>
      <c r="C82" s="5"/>
      <c r="D82" s="5"/>
      <c r="E82" s="5"/>
      <c r="F82" s="5"/>
    </row>
    <row r="83" spans="1:6" ht="12.75">
      <c r="A83" s="6"/>
      <c r="B83" s="5"/>
      <c r="C83" s="5"/>
      <c r="D83" s="5"/>
      <c r="E83" s="5"/>
      <c r="F83" s="5"/>
    </row>
    <row r="84" spans="1:6" ht="12.75">
      <c r="A84" s="6"/>
      <c r="B84" s="5"/>
      <c r="C84" s="5"/>
      <c r="D84" s="5"/>
      <c r="E84" s="5"/>
      <c r="F84" s="5"/>
    </row>
    <row r="85" spans="1:6" ht="12.75">
      <c r="A85" s="6"/>
      <c r="B85" s="5"/>
      <c r="C85" s="5"/>
      <c r="D85" s="5"/>
      <c r="E85" s="5"/>
      <c r="F85" s="5"/>
    </row>
    <row r="86" spans="1:6" ht="12.75">
      <c r="A86" s="6"/>
      <c r="B86" s="5"/>
      <c r="C86" s="5"/>
      <c r="D86" s="5"/>
      <c r="E86" s="5"/>
      <c r="F86" s="5"/>
    </row>
    <row r="87" spans="1:6" ht="12.75">
      <c r="A87" s="6"/>
      <c r="B87" s="5"/>
      <c r="C87" s="5"/>
      <c r="D87" s="5"/>
      <c r="E87" s="5"/>
      <c r="F87" s="5"/>
    </row>
    <row r="88" spans="1:6" ht="12.75">
      <c r="A88" s="6"/>
      <c r="B88" s="5"/>
      <c r="C88" s="5"/>
      <c r="D88" s="5"/>
      <c r="E88" s="5"/>
      <c r="F88" s="5"/>
    </row>
    <row r="89" spans="1:6" ht="12.75">
      <c r="A89" s="6"/>
      <c r="B89" s="5"/>
      <c r="C89" s="5"/>
      <c r="D89" s="5"/>
      <c r="E89" s="5"/>
      <c r="F89" s="5"/>
    </row>
    <row r="90" spans="1:6" ht="12.75">
      <c r="A90" s="6"/>
      <c r="B90" s="5"/>
      <c r="C90" s="5"/>
      <c r="D90" s="5"/>
      <c r="E90" s="5"/>
      <c r="F90" s="5"/>
    </row>
    <row r="91" spans="1:6" ht="12.75">
      <c r="A91" s="6"/>
      <c r="B91" s="5"/>
      <c r="C91" s="5"/>
      <c r="D91" s="5"/>
      <c r="E91" s="5"/>
      <c r="F91" s="5"/>
    </row>
    <row r="92" spans="1:6" ht="12.75">
      <c r="A92" s="6"/>
      <c r="B92" s="5"/>
      <c r="C92" s="5"/>
      <c r="D92" s="5"/>
      <c r="E92" s="5"/>
      <c r="F92" s="5"/>
    </row>
    <row r="93" spans="1:6" ht="12.75">
      <c r="A93" s="6"/>
      <c r="B93" s="5"/>
      <c r="C93" s="5"/>
      <c r="D93" s="5"/>
      <c r="E93" s="5"/>
      <c r="F93" s="5"/>
    </row>
    <row r="94" spans="1:6" ht="12.75">
      <c r="A94" s="6"/>
      <c r="B94" s="5"/>
      <c r="C94" s="5"/>
      <c r="D94" s="5"/>
      <c r="E94" s="5"/>
      <c r="F94" s="5"/>
    </row>
    <row r="95" spans="1:6" ht="12.75">
      <c r="A95" s="6"/>
      <c r="B95" s="5"/>
      <c r="C95" s="5"/>
      <c r="D95" s="5"/>
      <c r="E95" s="5"/>
      <c r="F95" s="5"/>
    </row>
    <row r="96" spans="1:6" ht="12.75">
      <c r="A96" s="6"/>
      <c r="B96" s="5"/>
      <c r="C96" s="5"/>
      <c r="D96" s="5"/>
      <c r="E96" s="5"/>
      <c r="F96" s="5"/>
    </row>
    <row r="97" spans="1:6" ht="12.75">
      <c r="A97" s="6"/>
      <c r="B97" s="5"/>
      <c r="C97" s="5"/>
      <c r="D97" s="5"/>
      <c r="E97" s="5"/>
      <c r="F97" s="5"/>
    </row>
    <row r="98" spans="1:6" ht="12.75">
      <c r="A98" s="6"/>
      <c r="B98" s="5"/>
      <c r="C98" s="5"/>
      <c r="D98" s="5"/>
      <c r="E98" s="5"/>
      <c r="F98" s="5"/>
    </row>
    <row r="99" spans="1:6" ht="12.75">
      <c r="A99" s="6"/>
      <c r="B99" s="5"/>
      <c r="C99" s="5"/>
      <c r="D99" s="5"/>
      <c r="E99" s="5"/>
      <c r="F99" s="5"/>
    </row>
    <row r="100" spans="1:6" ht="12.75">
      <c r="A100" s="6"/>
      <c r="B100" s="5"/>
      <c r="C100" s="5"/>
      <c r="D100" s="5"/>
      <c r="E100" s="5"/>
      <c r="F100" s="5"/>
    </row>
    <row r="101" spans="1:6" ht="12.75">
      <c r="A101" s="6"/>
      <c r="B101" s="5"/>
      <c r="C101" s="5"/>
      <c r="D101" s="5"/>
      <c r="E101" s="5"/>
      <c r="F101" s="5"/>
    </row>
    <row r="102" spans="1:6" ht="12.75">
      <c r="A102" s="6"/>
      <c r="B102" s="5"/>
      <c r="C102" s="5"/>
      <c r="D102" s="5"/>
      <c r="E102" s="5"/>
      <c r="F102" s="5"/>
    </row>
    <row r="103" spans="1:6" ht="12.75">
      <c r="A103" s="6"/>
      <c r="B103" s="5"/>
      <c r="C103" s="5"/>
      <c r="D103" s="5"/>
      <c r="E103" s="5"/>
      <c r="F103" s="5"/>
    </row>
    <row r="104" spans="1:6" ht="12.75">
      <c r="A104" s="6"/>
      <c r="B104" s="5"/>
      <c r="C104" s="5"/>
      <c r="D104" s="5"/>
      <c r="E104" s="5"/>
      <c r="F104" s="5"/>
    </row>
    <row r="105" spans="1:6" ht="12.75">
      <c r="A105" s="6"/>
      <c r="B105" s="5"/>
      <c r="C105" s="5"/>
      <c r="D105" s="5"/>
      <c r="E105" s="5"/>
      <c r="F105" s="5"/>
    </row>
    <row r="106" spans="1:6" ht="12.75">
      <c r="A106" s="6"/>
      <c r="B106" s="5"/>
      <c r="C106" s="5"/>
      <c r="D106" s="5"/>
      <c r="E106" s="5"/>
      <c r="F106" s="5"/>
    </row>
    <row r="107" spans="1:6" ht="12.75">
      <c r="A107" s="6"/>
      <c r="B107" s="5"/>
      <c r="C107" s="5"/>
      <c r="D107" s="5"/>
      <c r="E107" s="5"/>
      <c r="F107" s="5"/>
    </row>
    <row r="108" spans="1:6" ht="12.75">
      <c r="A108" s="6"/>
      <c r="B108" s="5"/>
      <c r="C108" s="5"/>
      <c r="D108" s="5"/>
      <c r="E108" s="5"/>
      <c r="F108" s="5"/>
    </row>
    <row r="112" ht="12.75">
      <c r="F112" t="s">
        <v>301</v>
      </c>
    </row>
    <row r="113" spans="1:11" ht="15.75">
      <c r="A113" s="39" t="s">
        <v>115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</row>
    <row r="115" spans="1:10" ht="12.75">
      <c r="A115" s="6" t="s">
        <v>13</v>
      </c>
      <c r="B115" s="2" t="s">
        <v>1</v>
      </c>
      <c r="C115" s="2" t="s">
        <v>2</v>
      </c>
      <c r="D115" s="2" t="s">
        <v>2</v>
      </c>
      <c r="E115" s="2" t="s">
        <v>3</v>
      </c>
      <c r="F115" s="2" t="s">
        <v>4</v>
      </c>
      <c r="G115" s="2"/>
      <c r="H115" s="2"/>
      <c r="I115" s="2"/>
      <c r="J115" s="2"/>
    </row>
    <row r="116" spans="3:4" ht="12.75">
      <c r="C116" s="2" t="s">
        <v>5</v>
      </c>
      <c r="D116" s="2" t="s">
        <v>6</v>
      </c>
    </row>
    <row r="117" spans="1:6" ht="12.75">
      <c r="A117" s="8" t="s">
        <v>116</v>
      </c>
      <c r="B117" s="4">
        <v>70416.75</v>
      </c>
      <c r="C117" s="4">
        <v>200000</v>
      </c>
      <c r="D117" s="4">
        <v>71000</v>
      </c>
      <c r="E117" s="4">
        <v>35.208375</v>
      </c>
      <c r="F117" s="4">
        <v>99.17852112676057</v>
      </c>
    </row>
    <row r="118" spans="1:6" ht="12.75">
      <c r="A118" s="6" t="s">
        <v>117</v>
      </c>
      <c r="B118" s="5">
        <v>70416.75</v>
      </c>
      <c r="C118" s="5">
        <v>200000</v>
      </c>
      <c r="D118" s="5">
        <v>71000</v>
      </c>
      <c r="E118" s="5">
        <v>35.208375</v>
      </c>
      <c r="F118" s="5">
        <v>99.17852112676057</v>
      </c>
    </row>
    <row r="119" spans="1:3" ht="12.75">
      <c r="A119" s="8" t="s">
        <v>118</v>
      </c>
      <c r="C119" s="4">
        <v>30000</v>
      </c>
    </row>
    <row r="120" spans="1:6" ht="12.75">
      <c r="A120" s="8" t="s">
        <v>119</v>
      </c>
      <c r="B120" s="4">
        <v>31388282.6</v>
      </c>
      <c r="D120" s="4">
        <v>31446000</v>
      </c>
      <c r="F120" s="4">
        <v>99.8164555110348</v>
      </c>
    </row>
    <row r="121" spans="1:6" ht="12.75">
      <c r="A121" s="8" t="s">
        <v>120</v>
      </c>
      <c r="B121" s="4">
        <v>9584</v>
      </c>
      <c r="D121" s="4">
        <v>9600</v>
      </c>
      <c r="F121" s="4">
        <v>99.83333333333333</v>
      </c>
    </row>
    <row r="122" spans="1:3" ht="12.75">
      <c r="A122" s="8" t="s">
        <v>121</v>
      </c>
      <c r="C122" s="4">
        <v>100000</v>
      </c>
    </row>
    <row r="123" spans="1:6" ht="12.75">
      <c r="A123" s="6" t="s">
        <v>122</v>
      </c>
      <c r="B123" s="5">
        <v>31397866.6</v>
      </c>
      <c r="C123" s="5">
        <v>130000</v>
      </c>
      <c r="D123" s="5">
        <v>31455600</v>
      </c>
      <c r="E123" s="5">
        <v>24152.205076923077</v>
      </c>
      <c r="F123" s="5">
        <v>99.8164606620125</v>
      </c>
    </row>
    <row r="124" spans="1:6" ht="12.75">
      <c r="A124" s="6" t="s">
        <v>123</v>
      </c>
      <c r="B124" s="5">
        <v>31468283.35</v>
      </c>
      <c r="C124" s="5">
        <v>330000</v>
      </c>
      <c r="D124" s="5">
        <v>31526600</v>
      </c>
      <c r="E124" s="5">
        <v>9535.84343939394</v>
      </c>
      <c r="F124" s="5">
        <v>99.81502397975044</v>
      </c>
    </row>
    <row r="125" spans="1:6" ht="12.75">
      <c r="A125" s="8" t="s">
        <v>124</v>
      </c>
      <c r="B125" s="4">
        <v>220000</v>
      </c>
      <c r="C125" s="4">
        <v>220000</v>
      </c>
      <c r="D125" s="4">
        <v>220000</v>
      </c>
      <c r="E125" s="4">
        <v>100</v>
      </c>
      <c r="F125" s="4">
        <v>100</v>
      </c>
    </row>
    <row r="126" spans="1:6" ht="12.75">
      <c r="A126" s="8" t="s">
        <v>125</v>
      </c>
      <c r="B126" s="4">
        <v>47328</v>
      </c>
      <c r="D126" s="4">
        <v>47300</v>
      </c>
      <c r="F126" s="4">
        <v>100.05919661733616</v>
      </c>
    </row>
    <row r="127" spans="1:6" ht="12.75">
      <c r="A127" s="6" t="s">
        <v>126</v>
      </c>
      <c r="B127" s="5">
        <v>267328</v>
      </c>
      <c r="C127" s="5">
        <v>220000</v>
      </c>
      <c r="D127" s="5">
        <v>267300</v>
      </c>
      <c r="E127" s="5">
        <v>121.51272727272729</v>
      </c>
      <c r="F127" s="5">
        <v>100.01047512158623</v>
      </c>
    </row>
    <row r="128" spans="1:3" ht="12.75">
      <c r="A128" s="8" t="s">
        <v>127</v>
      </c>
      <c r="C128" s="4">
        <v>3000</v>
      </c>
    </row>
    <row r="129" spans="1:6" ht="12.75">
      <c r="A129" s="8" t="s">
        <v>128</v>
      </c>
      <c r="B129" s="4">
        <v>1631</v>
      </c>
      <c r="C129" s="4">
        <v>5000</v>
      </c>
      <c r="D129" s="4">
        <v>1630</v>
      </c>
      <c r="E129" s="4">
        <v>32.62</v>
      </c>
      <c r="F129" s="4">
        <v>100.06134969325153</v>
      </c>
    </row>
    <row r="130" spans="1:6" ht="12.75">
      <c r="A130" s="8" t="s">
        <v>129</v>
      </c>
      <c r="B130" s="4">
        <v>7001</v>
      </c>
      <c r="C130" s="4">
        <v>10000</v>
      </c>
      <c r="D130" s="4">
        <v>7000</v>
      </c>
      <c r="E130" s="4">
        <v>70.01</v>
      </c>
      <c r="F130" s="4">
        <v>100.01428571428572</v>
      </c>
    </row>
    <row r="131" spans="1:6" ht="12.75">
      <c r="A131" s="8" t="s">
        <v>130</v>
      </c>
      <c r="B131" s="4">
        <v>32148</v>
      </c>
      <c r="C131" s="4">
        <v>10000</v>
      </c>
      <c r="D131" s="4">
        <v>32000</v>
      </c>
      <c r="E131" s="4">
        <v>321.48</v>
      </c>
      <c r="F131" s="4">
        <v>100.4625</v>
      </c>
    </row>
    <row r="132" spans="1:6" ht="12.75">
      <c r="A132" s="8" t="s">
        <v>131</v>
      </c>
      <c r="B132" s="4">
        <v>3740</v>
      </c>
      <c r="C132" s="4">
        <v>15000</v>
      </c>
      <c r="D132" s="4">
        <v>3700</v>
      </c>
      <c r="E132" s="4">
        <v>24.933333333333334</v>
      </c>
      <c r="F132" s="4">
        <v>101.08108108108107</v>
      </c>
    </row>
    <row r="133" spans="1:6" ht="12.75">
      <c r="A133" s="8" t="s">
        <v>132</v>
      </c>
      <c r="B133" s="4">
        <v>153822</v>
      </c>
      <c r="C133" s="4">
        <v>215000</v>
      </c>
      <c r="D133" s="4">
        <v>154600</v>
      </c>
      <c r="E133" s="4">
        <v>71.54511627906976</v>
      </c>
      <c r="F133" s="4">
        <v>99.49676584734799</v>
      </c>
    </row>
    <row r="134" spans="1:6" ht="12.75">
      <c r="A134" s="8" t="s">
        <v>133</v>
      </c>
      <c r="B134" s="4">
        <v>34408</v>
      </c>
      <c r="C134" s="4">
        <v>25000</v>
      </c>
      <c r="D134" s="4">
        <v>34300</v>
      </c>
      <c r="E134" s="4">
        <v>137.632</v>
      </c>
      <c r="F134" s="4">
        <v>100.31486880466471</v>
      </c>
    </row>
    <row r="135" spans="1:6" ht="12.75">
      <c r="A135" s="6" t="s">
        <v>134</v>
      </c>
      <c r="B135" s="5">
        <v>232750</v>
      </c>
      <c r="C135" s="5">
        <v>283000</v>
      </c>
      <c r="D135" s="5">
        <v>233230</v>
      </c>
      <c r="E135" s="5">
        <v>82.24381625441696</v>
      </c>
      <c r="F135" s="5">
        <v>99.79419457188183</v>
      </c>
    </row>
    <row r="136" spans="1:3" ht="12.75">
      <c r="A136" s="8" t="s">
        <v>135</v>
      </c>
      <c r="C136" s="4">
        <v>2000</v>
      </c>
    </row>
    <row r="137" spans="1:6" ht="12.75">
      <c r="A137" s="8" t="s">
        <v>136</v>
      </c>
      <c r="B137" s="4">
        <v>9509</v>
      </c>
      <c r="C137" s="4">
        <v>45000</v>
      </c>
      <c r="D137" s="4">
        <v>9400</v>
      </c>
      <c r="E137" s="4">
        <v>21.13111111111111</v>
      </c>
      <c r="F137" s="4">
        <v>101.1595744680851</v>
      </c>
    </row>
    <row r="138" spans="1:3" ht="12.75">
      <c r="A138" s="8" t="s">
        <v>137</v>
      </c>
      <c r="C138" s="4">
        <v>2300</v>
      </c>
    </row>
    <row r="139" spans="1:6" ht="12.75">
      <c r="A139" s="6" t="s">
        <v>138</v>
      </c>
      <c r="B139" s="5">
        <v>9509</v>
      </c>
      <c r="C139" s="5">
        <v>49300</v>
      </c>
      <c r="D139" s="5">
        <v>9400</v>
      </c>
      <c r="E139" s="5">
        <v>19.288032454361055</v>
      </c>
      <c r="F139" s="5">
        <v>101.1595744680851</v>
      </c>
    </row>
    <row r="140" spans="1:6" ht="12.75">
      <c r="A140" s="8" t="s">
        <v>139</v>
      </c>
      <c r="B140" s="4">
        <v>196937</v>
      </c>
      <c r="C140" s="4">
        <v>200000</v>
      </c>
      <c r="D140" s="4">
        <v>197300</v>
      </c>
      <c r="E140" s="4">
        <v>98.4685</v>
      </c>
      <c r="F140" s="4">
        <v>99.81601621895591</v>
      </c>
    </row>
    <row r="141" spans="1:3" ht="12.75">
      <c r="A141" s="8" t="s">
        <v>140</v>
      </c>
      <c r="C141" s="4">
        <v>30000</v>
      </c>
    </row>
    <row r="142" spans="1:6" ht="12.75">
      <c r="A142" s="8" t="s">
        <v>141</v>
      </c>
      <c r="B142" s="4">
        <v>590255.44</v>
      </c>
      <c r="C142" s="4">
        <v>440000</v>
      </c>
      <c r="D142" s="4">
        <v>592200</v>
      </c>
      <c r="E142" s="4">
        <v>134.14896363636362</v>
      </c>
      <c r="F142" s="4">
        <v>99.67163796014859</v>
      </c>
    </row>
    <row r="143" spans="1:6" ht="12.75">
      <c r="A143" s="6" t="s">
        <v>142</v>
      </c>
      <c r="B143" s="5">
        <v>787192.44</v>
      </c>
      <c r="C143" s="5">
        <v>670000</v>
      </c>
      <c r="D143" s="5">
        <v>789500</v>
      </c>
      <c r="E143" s="5">
        <v>117.49140895522387</v>
      </c>
      <c r="F143" s="5">
        <v>99.70771880937302</v>
      </c>
    </row>
    <row r="144" spans="1:6" ht="12.75">
      <c r="A144" s="8" t="s">
        <v>143</v>
      </c>
      <c r="B144" s="4">
        <v>111200</v>
      </c>
      <c r="C144" s="4">
        <v>130600</v>
      </c>
      <c r="D144" s="4">
        <v>111500</v>
      </c>
      <c r="E144" s="4">
        <v>85.14548238897397</v>
      </c>
      <c r="F144" s="4">
        <v>99.73094170403587</v>
      </c>
    </row>
    <row r="145" spans="1:6" ht="12.75">
      <c r="A145" s="8" t="s">
        <v>144</v>
      </c>
      <c r="B145" s="4">
        <v>197680</v>
      </c>
      <c r="C145" s="4">
        <v>180000</v>
      </c>
      <c r="D145" s="4">
        <v>198000</v>
      </c>
      <c r="E145" s="4">
        <v>109.82222222222222</v>
      </c>
      <c r="F145" s="4">
        <v>99.83838383838383</v>
      </c>
    </row>
    <row r="146" spans="1:6" ht="12.75">
      <c r="A146" s="8" t="s">
        <v>145</v>
      </c>
      <c r="B146" s="4">
        <v>16440</v>
      </c>
      <c r="C146" s="4">
        <v>25000</v>
      </c>
      <c r="D146" s="4">
        <v>16500</v>
      </c>
      <c r="E146" s="4">
        <v>65.76</v>
      </c>
      <c r="F146" s="4">
        <v>99.63636363636364</v>
      </c>
    </row>
    <row r="147" spans="1:6" ht="12.75">
      <c r="A147" s="8" t="s">
        <v>146</v>
      </c>
      <c r="B147" s="4">
        <v>195155.13</v>
      </c>
      <c r="C147" s="4">
        <v>245000</v>
      </c>
      <c r="D147" s="4">
        <v>196100</v>
      </c>
      <c r="E147" s="4">
        <v>79.65515510204082</v>
      </c>
      <c r="F147" s="4">
        <v>99.51816930137684</v>
      </c>
    </row>
    <row r="148" spans="1:6" ht="12.75">
      <c r="A148" s="8"/>
      <c r="B148" s="4"/>
      <c r="C148" s="4"/>
      <c r="D148" s="4"/>
      <c r="E148" s="4"/>
      <c r="F148" s="4" t="s">
        <v>280</v>
      </c>
    </row>
    <row r="149" spans="1:6" ht="12.75">
      <c r="A149" s="8"/>
      <c r="B149" s="4"/>
      <c r="C149" s="4"/>
      <c r="D149" s="4"/>
      <c r="E149" s="4"/>
      <c r="F149" s="4"/>
    </row>
    <row r="150" spans="1:6" ht="12.75">
      <c r="A150" s="6" t="s">
        <v>147</v>
      </c>
      <c r="B150" s="5">
        <v>520475.13</v>
      </c>
      <c r="C150" s="5">
        <v>580600</v>
      </c>
      <c r="D150" s="5">
        <v>522100</v>
      </c>
      <c r="E150" s="5">
        <v>89.64435583878746</v>
      </c>
      <c r="F150" s="5">
        <v>99.6887818425589</v>
      </c>
    </row>
    <row r="151" spans="1:6" ht="12.75">
      <c r="A151" s="6" t="s">
        <v>148</v>
      </c>
      <c r="B151" s="5">
        <v>1817254.57</v>
      </c>
      <c r="C151" s="5">
        <v>1802900</v>
      </c>
      <c r="D151" s="5">
        <v>1821530</v>
      </c>
      <c r="E151" s="5">
        <v>100.79619335515002</v>
      </c>
      <c r="F151" s="5">
        <v>99.76528358028689</v>
      </c>
    </row>
    <row r="152" spans="1:6" ht="12.75">
      <c r="A152" s="8" t="s">
        <v>149</v>
      </c>
      <c r="B152" s="4">
        <v>18075</v>
      </c>
      <c r="C152" s="4">
        <v>12000</v>
      </c>
      <c r="D152" s="4">
        <v>18000</v>
      </c>
      <c r="E152" s="4">
        <v>150.625</v>
      </c>
      <c r="F152" s="4">
        <v>100.41666666666667</v>
      </c>
    </row>
    <row r="153" spans="1:6" ht="12.75">
      <c r="A153" s="6" t="s">
        <v>150</v>
      </c>
      <c r="B153" s="5">
        <v>18075</v>
      </c>
      <c r="C153" s="5">
        <v>12000</v>
      </c>
      <c r="D153" s="5">
        <v>18000</v>
      </c>
      <c r="E153" s="5">
        <v>150.625</v>
      </c>
      <c r="F153" s="5">
        <v>100.41666666666667</v>
      </c>
    </row>
    <row r="154" spans="1:6" ht="12.75">
      <c r="A154" s="6" t="s">
        <v>151</v>
      </c>
      <c r="B154" s="5">
        <v>18075</v>
      </c>
      <c r="C154" s="5">
        <v>12000</v>
      </c>
      <c r="D154" s="5">
        <v>18000</v>
      </c>
      <c r="E154" s="5">
        <v>150.625</v>
      </c>
      <c r="F154" s="5">
        <v>100.41666666666667</v>
      </c>
    </row>
    <row r="155" spans="1:6" ht="12.75">
      <c r="A155" s="8" t="s">
        <v>152</v>
      </c>
      <c r="B155" s="4">
        <v>3233</v>
      </c>
      <c r="D155" s="4">
        <v>3300</v>
      </c>
      <c r="F155" s="4">
        <v>97.96969696969697</v>
      </c>
    </row>
    <row r="156" spans="1:6" ht="12.75">
      <c r="A156" s="8" t="s">
        <v>153</v>
      </c>
      <c r="B156" s="4">
        <v>100</v>
      </c>
      <c r="C156" s="4">
        <v>100</v>
      </c>
      <c r="D156" s="4">
        <v>100</v>
      </c>
      <c r="E156" s="4">
        <v>100</v>
      </c>
      <c r="F156" s="4">
        <v>100</v>
      </c>
    </row>
    <row r="157" spans="1:6" ht="12.75">
      <c r="A157" s="6" t="s">
        <v>154</v>
      </c>
      <c r="B157" s="5">
        <v>3333</v>
      </c>
      <c r="C157" s="5">
        <v>100</v>
      </c>
      <c r="D157" s="5">
        <v>3400</v>
      </c>
      <c r="E157" s="5">
        <v>3333</v>
      </c>
      <c r="F157" s="5">
        <v>98.02941176470588</v>
      </c>
    </row>
    <row r="158" spans="1:6" ht="12.75">
      <c r="A158" s="8" t="s">
        <v>155</v>
      </c>
      <c r="B158" s="4">
        <v>17831</v>
      </c>
      <c r="C158" s="4">
        <v>80000</v>
      </c>
      <c r="D158" s="4">
        <v>18540</v>
      </c>
      <c r="E158" s="4">
        <v>22.28875</v>
      </c>
      <c r="F158" s="4">
        <v>96.17583603020496</v>
      </c>
    </row>
    <row r="159" spans="1:6" ht="12.75">
      <c r="A159" s="6" t="s">
        <v>156</v>
      </c>
      <c r="B159" s="5">
        <v>17831</v>
      </c>
      <c r="C159" s="5">
        <v>80000</v>
      </c>
      <c r="D159" s="5">
        <v>18540</v>
      </c>
      <c r="E159" s="5">
        <v>22.28875</v>
      </c>
      <c r="F159" s="5">
        <v>96.17583603020496</v>
      </c>
    </row>
    <row r="160" spans="1:6" ht="12.75">
      <c r="A160" s="6" t="s">
        <v>157</v>
      </c>
      <c r="B160" s="5">
        <v>21164</v>
      </c>
      <c r="C160" s="5">
        <v>80100</v>
      </c>
      <c r="D160" s="5">
        <v>21940</v>
      </c>
      <c r="E160" s="5">
        <v>26.421972534332085</v>
      </c>
      <c r="F160" s="5">
        <v>96.4630811303555</v>
      </c>
    </row>
    <row r="161" spans="1:6" ht="12.75">
      <c r="A161" s="8" t="s">
        <v>158</v>
      </c>
      <c r="B161" s="4">
        <v>448857</v>
      </c>
      <c r="C161" s="4">
        <v>420000</v>
      </c>
      <c r="D161" s="4">
        <v>450000</v>
      </c>
      <c r="E161" s="4">
        <v>106.87071428571429</v>
      </c>
      <c r="F161" s="4">
        <v>99.746</v>
      </c>
    </row>
    <row r="162" spans="1:6" ht="12.75">
      <c r="A162" s="8" t="s">
        <v>159</v>
      </c>
      <c r="B162" s="4">
        <v>17900</v>
      </c>
      <c r="D162" s="4">
        <v>17900</v>
      </c>
      <c r="F162" s="4">
        <v>100</v>
      </c>
    </row>
    <row r="163" spans="1:6" ht="12.75">
      <c r="A163" s="8" t="s">
        <v>160</v>
      </c>
      <c r="B163" s="4">
        <v>21055</v>
      </c>
      <c r="D163" s="4">
        <v>21060</v>
      </c>
      <c r="F163" s="4">
        <v>99.97625830959164</v>
      </c>
    </row>
    <row r="164" spans="1:6" ht="12.75">
      <c r="A164" s="8" t="s">
        <v>161</v>
      </c>
      <c r="B164" s="4">
        <v>691747.8</v>
      </c>
      <c r="C164" s="4">
        <v>490000</v>
      </c>
      <c r="D164" s="4">
        <v>693000</v>
      </c>
      <c r="E164" s="4">
        <v>141.1730204081633</v>
      </c>
      <c r="F164" s="4">
        <v>99.81930735930736</v>
      </c>
    </row>
    <row r="165" spans="1:6" ht="12.75">
      <c r="A165" s="6" t="s">
        <v>162</v>
      </c>
      <c r="B165" s="5">
        <v>1179559.8</v>
      </c>
      <c r="C165" s="5">
        <v>910000</v>
      </c>
      <c r="D165" s="5">
        <v>1181960</v>
      </c>
      <c r="E165" s="5">
        <v>129.62195604395606</v>
      </c>
      <c r="F165" s="5">
        <v>99.79693052218349</v>
      </c>
    </row>
    <row r="166" spans="1:6" ht="12.75">
      <c r="A166" s="8" t="s">
        <v>163</v>
      </c>
      <c r="B166" s="4">
        <v>9998.9</v>
      </c>
      <c r="C166" s="4">
        <v>5000</v>
      </c>
      <c r="D166" s="4">
        <v>10000</v>
      </c>
      <c r="E166" s="4">
        <v>199.97799999999998</v>
      </c>
      <c r="F166" s="4">
        <v>99.98899999999999</v>
      </c>
    </row>
    <row r="167" spans="1:6" ht="12.75">
      <c r="A167" s="8" t="s">
        <v>164</v>
      </c>
      <c r="B167" s="4">
        <v>2010500</v>
      </c>
      <c r="D167" s="4">
        <v>2010500</v>
      </c>
      <c r="F167" s="4">
        <v>100</v>
      </c>
    </row>
    <row r="168" spans="1:6" ht="12.75">
      <c r="A168" s="8"/>
      <c r="B168" s="4"/>
      <c r="D168" s="4"/>
      <c r="F168" s="4" t="s">
        <v>302</v>
      </c>
    </row>
    <row r="169" spans="1:6" ht="12.75">
      <c r="A169" s="8" t="s">
        <v>165</v>
      </c>
      <c r="B169" s="4">
        <v>-4725540.38</v>
      </c>
      <c r="C169" s="4">
        <v>60000</v>
      </c>
      <c r="D169" s="4">
        <v>-4600000</v>
      </c>
      <c r="F169" s="4">
        <v>102.72913869565217</v>
      </c>
    </row>
    <row r="170" spans="1:6" ht="12.75">
      <c r="A170" s="6" t="s">
        <v>166</v>
      </c>
      <c r="B170" s="5">
        <v>-2705041.48</v>
      </c>
      <c r="C170" s="5">
        <v>65000</v>
      </c>
      <c r="D170" s="5">
        <v>-2579500</v>
      </c>
      <c r="F170" s="5">
        <v>104.86689203333978</v>
      </c>
    </row>
    <row r="171" spans="1:6" ht="12.75">
      <c r="A171" s="8" t="s">
        <v>167</v>
      </c>
      <c r="B171" s="4">
        <v>8973</v>
      </c>
      <c r="D171" s="4">
        <v>8970</v>
      </c>
      <c r="F171" s="4">
        <v>100.03344481605352</v>
      </c>
    </row>
    <row r="172" spans="1:6" ht="12.75">
      <c r="A172" s="8" t="s">
        <v>168</v>
      </c>
      <c r="B172" s="4">
        <v>500</v>
      </c>
      <c r="D172" s="4">
        <v>500</v>
      </c>
      <c r="F172" s="4">
        <v>100</v>
      </c>
    </row>
    <row r="173" spans="1:6" ht="12.75">
      <c r="A173" s="6" t="s">
        <v>169</v>
      </c>
      <c r="B173" s="5">
        <v>9473</v>
      </c>
      <c r="D173" s="5">
        <v>9470</v>
      </c>
      <c r="F173" s="5">
        <v>100.03167898627242</v>
      </c>
    </row>
    <row r="174" spans="1:6" ht="12.75">
      <c r="A174" s="6" t="s">
        <v>170</v>
      </c>
      <c r="B174" s="5">
        <v>-1516008.68</v>
      </c>
      <c r="C174" s="5">
        <v>975000</v>
      </c>
      <c r="D174" s="5">
        <v>-1388070</v>
      </c>
      <c r="F174" s="5">
        <v>109.21701931458787</v>
      </c>
    </row>
    <row r="175" spans="1:6" ht="12.75">
      <c r="A175" s="6" t="s">
        <v>114</v>
      </c>
      <c r="B175" s="5">
        <v>31808768.24</v>
      </c>
      <c r="C175" s="5">
        <v>3200000</v>
      </c>
      <c r="D175" s="5">
        <v>32000000</v>
      </c>
      <c r="E175" s="5">
        <v>994.0240075</v>
      </c>
      <c r="F175" s="5">
        <v>99.40240075</v>
      </c>
    </row>
  </sheetData>
  <mergeCells count="3">
    <mergeCell ref="A1:K1"/>
    <mergeCell ref="A10:K10"/>
    <mergeCell ref="A113:K1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D34" sqref="D34"/>
    </sheetView>
  </sheetViews>
  <sheetFormatPr defaultColWidth="9.00390625" defaultRowHeight="12.75"/>
  <cols>
    <col min="1" max="1" width="28.125" style="0" bestFit="1" customWidth="1"/>
    <col min="2" max="2" width="12.75390625" style="0" bestFit="1" customWidth="1"/>
    <col min="3" max="3" width="13.375" style="0" bestFit="1" customWidth="1"/>
    <col min="4" max="4" width="12.75390625" style="0" bestFit="1" customWidth="1"/>
    <col min="5" max="6" width="6.625" style="0" bestFit="1" customWidth="1"/>
  </cols>
  <sheetData>
    <row r="1" spans="1:11" ht="15.75">
      <c r="A1" s="39" t="s">
        <v>304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3" spans="1:10" ht="12.75">
      <c r="A3" s="1" t="s">
        <v>171</v>
      </c>
      <c r="B3" s="2" t="s">
        <v>1</v>
      </c>
      <c r="C3" s="2" t="s">
        <v>2</v>
      </c>
      <c r="D3" s="2" t="s">
        <v>2</v>
      </c>
      <c r="E3" s="2" t="s">
        <v>3</v>
      </c>
      <c r="F3" s="2" t="s">
        <v>4</v>
      </c>
      <c r="G3" s="2"/>
      <c r="H3" s="2"/>
      <c r="I3" s="2"/>
      <c r="J3" s="2"/>
    </row>
    <row r="4" spans="3:4" ht="12.75">
      <c r="C4" s="2" t="s">
        <v>5</v>
      </c>
      <c r="D4" s="2" t="s">
        <v>6</v>
      </c>
    </row>
    <row r="5" spans="1:6" ht="12.75">
      <c r="A5" s="3" t="s">
        <v>172</v>
      </c>
      <c r="B5" s="4">
        <v>23400000</v>
      </c>
      <c r="C5" s="4">
        <v>23400000</v>
      </c>
      <c r="D5" s="4">
        <v>23400000</v>
      </c>
      <c r="E5" s="4">
        <v>100</v>
      </c>
      <c r="F5" s="4">
        <v>100</v>
      </c>
    </row>
    <row r="6" spans="1:6" ht="12.75">
      <c r="A6" s="3" t="s">
        <v>307</v>
      </c>
      <c r="B6" s="4"/>
      <c r="C6" s="4"/>
      <c r="D6" s="4"/>
      <c r="E6" s="4"/>
      <c r="F6" s="4"/>
    </row>
    <row r="7" spans="1:6" ht="12.75">
      <c r="A7" s="3"/>
      <c r="B7" s="4"/>
      <c r="C7" s="4"/>
      <c r="D7" s="4"/>
      <c r="E7" s="4"/>
      <c r="F7" s="4"/>
    </row>
    <row r="8" spans="1:6" ht="12.75">
      <c r="A8" s="3" t="s">
        <v>174</v>
      </c>
      <c r="B8" s="4">
        <v>2600000</v>
      </c>
      <c r="C8" s="4">
        <v>2600000</v>
      </c>
      <c r="D8" s="4">
        <v>2600000</v>
      </c>
      <c r="E8" s="4">
        <v>100</v>
      </c>
      <c r="F8" s="4">
        <v>100</v>
      </c>
    </row>
    <row r="9" spans="1:6" ht="12.75">
      <c r="A9" s="3" t="s">
        <v>307</v>
      </c>
      <c r="B9" s="4"/>
      <c r="C9" s="4"/>
      <c r="D9" s="4"/>
      <c r="E9" s="4"/>
      <c r="F9" s="4"/>
    </row>
    <row r="10" spans="1:6" ht="12.75">
      <c r="A10" s="3"/>
      <c r="B10" s="4"/>
      <c r="C10" s="4"/>
      <c r="D10" s="4"/>
      <c r="E10" s="4"/>
      <c r="F10" s="4"/>
    </row>
    <row r="11" spans="1:6" ht="12.75">
      <c r="A11" s="3" t="s">
        <v>173</v>
      </c>
      <c r="B11" s="4">
        <v>-5255908.75</v>
      </c>
      <c r="C11" s="4">
        <v>-26000000</v>
      </c>
      <c r="D11" s="4">
        <v>-4450000</v>
      </c>
      <c r="E11" s="4">
        <v>20.215033653846152</v>
      </c>
      <c r="F11" s="4">
        <v>118.11030898876405</v>
      </c>
    </row>
    <row r="12" spans="1:6" ht="12.75">
      <c r="A12" s="3"/>
      <c r="B12" s="4"/>
      <c r="C12" s="4"/>
      <c r="D12" s="4"/>
      <c r="E12" s="4"/>
      <c r="F12" s="4"/>
    </row>
    <row r="13" spans="1:2" ht="12.75">
      <c r="A13" s="3" t="s">
        <v>175</v>
      </c>
      <c r="B13" s="4">
        <v>645031.49</v>
      </c>
    </row>
    <row r="14" spans="1:2" ht="12.75">
      <c r="A14" s="3"/>
      <c r="B14" s="4"/>
    </row>
    <row r="15" spans="1:6" ht="12.75">
      <c r="A15" s="1" t="s">
        <v>176</v>
      </c>
      <c r="B15" s="5">
        <v>21389122.74</v>
      </c>
      <c r="D15" s="5">
        <v>21550000</v>
      </c>
      <c r="F15" s="5">
        <v>99.25346979118329</v>
      </c>
    </row>
  </sheetData>
  <mergeCells count="1">
    <mergeCell ref="A1:K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I18" sqref="I18"/>
    </sheetView>
  </sheetViews>
  <sheetFormatPr defaultColWidth="9.00390625" defaultRowHeight="12.75"/>
  <cols>
    <col min="1" max="1" width="44.375" style="0" customWidth="1"/>
    <col min="2" max="2" width="14.25390625" style="0" bestFit="1" customWidth="1"/>
    <col min="3" max="3" width="12.75390625" style="0" bestFit="1" customWidth="1"/>
    <col min="4" max="4" width="13.125" style="0" bestFit="1" customWidth="1"/>
  </cols>
  <sheetData>
    <row r="1" spans="1:11" ht="15.75">
      <c r="A1" s="39" t="s">
        <v>314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2.75">
      <c r="A2" s="8"/>
    </row>
    <row r="3" spans="1:10" ht="12.75">
      <c r="A3" s="6" t="s">
        <v>177</v>
      </c>
      <c r="B3" s="2" t="s">
        <v>178</v>
      </c>
      <c r="C3" s="2" t="s">
        <v>179</v>
      </c>
      <c r="D3" s="2" t="s">
        <v>180</v>
      </c>
      <c r="E3" s="2"/>
      <c r="F3" s="2"/>
      <c r="G3" s="2"/>
      <c r="H3" s="2"/>
      <c r="I3" s="2"/>
      <c r="J3" s="2"/>
    </row>
    <row r="4" ht="12.75">
      <c r="A4" s="6" t="s">
        <v>181</v>
      </c>
    </row>
    <row r="5" spans="1:4" ht="12.75">
      <c r="A5" s="8" t="s">
        <v>182</v>
      </c>
      <c r="B5" s="4">
        <v>112088.4</v>
      </c>
      <c r="D5" s="4">
        <v>112088.4</v>
      </c>
    </row>
    <row r="6" spans="1:4" ht="12.75">
      <c r="A6" s="8" t="s">
        <v>183</v>
      </c>
      <c r="B6" s="4">
        <v>290200</v>
      </c>
      <c r="C6" s="4">
        <v>216000</v>
      </c>
      <c r="D6" s="4">
        <v>506200</v>
      </c>
    </row>
    <row r="7" ht="12.75">
      <c r="A7" s="6" t="s">
        <v>184</v>
      </c>
    </row>
    <row r="8" spans="1:4" ht="12.75">
      <c r="A8" s="8" t="s">
        <v>185</v>
      </c>
      <c r="B8" s="4">
        <v>15618140.7</v>
      </c>
      <c r="D8" s="4">
        <v>15618140.7</v>
      </c>
    </row>
    <row r="9" spans="1:4" ht="12.75">
      <c r="A9" s="8" t="s">
        <v>186</v>
      </c>
      <c r="B9" s="4">
        <v>522073</v>
      </c>
      <c r="D9" s="4">
        <v>522073</v>
      </c>
    </row>
    <row r="10" spans="1:4" ht="12.75">
      <c r="A10" s="8" t="s">
        <v>187</v>
      </c>
      <c r="B10" s="4">
        <v>1344271.85</v>
      </c>
      <c r="D10" s="4">
        <v>1344271.85</v>
      </c>
    </row>
    <row r="11" ht="12.75">
      <c r="A11" s="6" t="s">
        <v>188</v>
      </c>
    </row>
    <row r="12" spans="1:4" ht="12.75">
      <c r="A12" s="8" t="s">
        <v>189</v>
      </c>
      <c r="B12" s="4">
        <v>1592891.34</v>
      </c>
      <c r="C12" s="4">
        <v>33729</v>
      </c>
      <c r="D12" s="4">
        <v>1626620.34</v>
      </c>
    </row>
    <row r="13" ht="12.75">
      <c r="A13" s="6" t="s">
        <v>190</v>
      </c>
    </row>
    <row r="14" spans="1:4" ht="12.75">
      <c r="A14" s="8" t="s">
        <v>191</v>
      </c>
      <c r="B14" s="4">
        <v>2133572.4</v>
      </c>
      <c r="C14" s="4">
        <v>28695695.68</v>
      </c>
      <c r="D14" s="4">
        <v>30829268.08</v>
      </c>
    </row>
    <row r="15" ht="12.75">
      <c r="A15" s="6" t="s">
        <v>192</v>
      </c>
    </row>
    <row r="16" spans="1:4" ht="12.75">
      <c r="A16" s="8" t="s">
        <v>193</v>
      </c>
      <c r="B16" s="4">
        <v>2142000</v>
      </c>
      <c r="D16" s="4">
        <v>2142000</v>
      </c>
    </row>
    <row r="17" ht="12.75">
      <c r="A17" s="6" t="s">
        <v>194</v>
      </c>
    </row>
    <row r="18" spans="1:4" ht="12.75">
      <c r="A18" s="8" t="s">
        <v>195</v>
      </c>
      <c r="B18" s="4">
        <v>-112088.4</v>
      </c>
      <c r="D18" s="4">
        <v>-112088.4</v>
      </c>
    </row>
    <row r="19" spans="1:4" ht="12.75">
      <c r="A19" s="8" t="s">
        <v>196</v>
      </c>
      <c r="B19" s="4">
        <v>-208680</v>
      </c>
      <c r="C19" s="4">
        <v>-25776</v>
      </c>
      <c r="D19" s="4">
        <v>-234456</v>
      </c>
    </row>
    <row r="20" ht="12.75">
      <c r="A20" s="6" t="s">
        <v>197</v>
      </c>
    </row>
    <row r="21" spans="1:4" ht="12.75">
      <c r="A21" s="8" t="s">
        <v>198</v>
      </c>
      <c r="B21" s="4">
        <v>-5778309</v>
      </c>
      <c r="C21" s="4">
        <v>-298200</v>
      </c>
      <c r="D21" s="4">
        <v>-6076509</v>
      </c>
    </row>
    <row r="22" spans="1:4" ht="12.75">
      <c r="A22" s="8" t="s">
        <v>312</v>
      </c>
      <c r="B22" s="4">
        <v>-129852</v>
      </c>
      <c r="C22" s="4">
        <v>-41892</v>
      </c>
      <c r="D22" s="4">
        <v>-171744</v>
      </c>
    </row>
    <row r="23" spans="1:4" ht="12.75">
      <c r="A23" s="8" t="s">
        <v>199</v>
      </c>
      <c r="B23" s="4">
        <v>-1344271.85</v>
      </c>
      <c r="D23" s="4">
        <v>-1344271.85</v>
      </c>
    </row>
    <row r="24" ht="12.75">
      <c r="A24" s="8"/>
    </row>
    <row r="25" ht="12.75">
      <c r="A25" s="6" t="s">
        <v>294</v>
      </c>
    </row>
    <row r="26" ht="12.75">
      <c r="A26" s="22" t="s">
        <v>295</v>
      </c>
    </row>
    <row r="27" ht="12.75">
      <c r="A27" s="8" t="s">
        <v>296</v>
      </c>
    </row>
    <row r="29" ht="12.75">
      <c r="A29" s="21" t="s">
        <v>297</v>
      </c>
    </row>
    <row r="30" ht="12.75">
      <c r="A30" t="s">
        <v>299</v>
      </c>
    </row>
    <row r="31" ht="12.75">
      <c r="A31" t="s">
        <v>298</v>
      </c>
    </row>
    <row r="33" ht="12.75">
      <c r="A33" s="21" t="s">
        <v>311</v>
      </c>
    </row>
    <row r="34" spans="1:2" ht="12.75">
      <c r="A34" t="s">
        <v>308</v>
      </c>
      <c r="B34" s="13">
        <v>101833.6</v>
      </c>
    </row>
    <row r="35" spans="1:2" ht="12.75">
      <c r="A35" t="s">
        <v>403</v>
      </c>
      <c r="B35" s="13">
        <v>-216000</v>
      </c>
    </row>
    <row r="36" spans="1:2" ht="12.75">
      <c r="A36" s="16" t="s">
        <v>309</v>
      </c>
      <c r="B36" s="13">
        <v>14431</v>
      </c>
    </row>
    <row r="37" spans="1:2" ht="12.75">
      <c r="A37" t="s">
        <v>310</v>
      </c>
      <c r="B37" s="13">
        <v>28751670.93</v>
      </c>
    </row>
    <row r="38" spans="1:2" ht="12.75">
      <c r="A38" s="23" t="s">
        <v>313</v>
      </c>
      <c r="B38" s="24">
        <v>43760.15</v>
      </c>
    </row>
    <row r="39" ht="12.75">
      <c r="B39" s="13">
        <f>SUM(B34:B38)</f>
        <v>28695695.68</v>
      </c>
    </row>
  </sheetData>
  <mergeCells count="1">
    <mergeCell ref="A1:K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D40" sqref="D40"/>
    </sheetView>
  </sheetViews>
  <sheetFormatPr defaultColWidth="9.00390625" defaultRowHeight="12.75"/>
  <cols>
    <col min="1" max="1" width="60.625" style="0" bestFit="1" customWidth="1"/>
    <col min="2" max="2" width="14.25390625" style="0" bestFit="1" customWidth="1"/>
    <col min="3" max="3" width="12.75390625" style="0" bestFit="1" customWidth="1"/>
    <col min="4" max="4" width="13.125" style="0" bestFit="1" customWidth="1"/>
  </cols>
  <sheetData>
    <row r="1" spans="1:11" ht="15">
      <c r="A1" s="41" t="s">
        <v>389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0" ht="12.75">
      <c r="A3" s="1" t="s">
        <v>177</v>
      </c>
      <c r="B3" s="2" t="s">
        <v>178</v>
      </c>
      <c r="C3" s="2" t="s">
        <v>179</v>
      </c>
      <c r="D3" s="2" t="s">
        <v>180</v>
      </c>
      <c r="E3" s="2"/>
      <c r="F3" s="2"/>
      <c r="G3" s="2"/>
      <c r="H3" s="2"/>
      <c r="I3" s="2"/>
      <c r="J3" s="2"/>
    </row>
    <row r="4" ht="12.75">
      <c r="A4" s="1" t="s">
        <v>200</v>
      </c>
    </row>
    <row r="5" spans="1:4" ht="12.75">
      <c r="A5" s="3" t="s">
        <v>201</v>
      </c>
      <c r="B5" s="4">
        <v>4294</v>
      </c>
      <c r="C5" s="4">
        <v>14397</v>
      </c>
      <c r="D5" s="4">
        <v>18691</v>
      </c>
    </row>
    <row r="6" spans="1:4" ht="12.75">
      <c r="A6" s="3" t="s">
        <v>202</v>
      </c>
      <c r="B6" s="4">
        <v>94494</v>
      </c>
      <c r="C6" s="4">
        <v>18656</v>
      </c>
      <c r="D6" s="4">
        <v>113150</v>
      </c>
    </row>
    <row r="7" spans="1:4" ht="12.75">
      <c r="A7" s="3" t="s">
        <v>203</v>
      </c>
      <c r="B7" s="4">
        <v>43925</v>
      </c>
      <c r="C7" s="4">
        <v>-14085</v>
      </c>
      <c r="D7" s="4">
        <v>29840</v>
      </c>
    </row>
    <row r="8" spans="1:4" ht="12.75">
      <c r="A8" s="3" t="s">
        <v>204</v>
      </c>
      <c r="B8" s="4">
        <v>65566</v>
      </c>
      <c r="C8" s="4">
        <v>-30289.47</v>
      </c>
      <c r="D8" s="4">
        <v>35276.53</v>
      </c>
    </row>
    <row r="9" spans="1:4" ht="12.75">
      <c r="A9" s="3" t="s">
        <v>205</v>
      </c>
      <c r="C9" s="4">
        <v>7097</v>
      </c>
      <c r="D9" s="4">
        <v>7097</v>
      </c>
    </row>
    <row r="10" ht="12.75">
      <c r="A10" s="1" t="s">
        <v>281</v>
      </c>
    </row>
    <row r="11" spans="1:4" ht="12.75">
      <c r="A11" s="3" t="s">
        <v>206</v>
      </c>
      <c r="B11" s="4">
        <v>-3399</v>
      </c>
      <c r="C11" s="4">
        <v>2109.5</v>
      </c>
      <c r="D11" s="4">
        <v>-1289.5</v>
      </c>
    </row>
    <row r="16" spans="1:11" ht="15.75">
      <c r="A16" s="39" t="s">
        <v>207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8" spans="1:10" ht="12.75">
      <c r="A18" s="1" t="s">
        <v>177</v>
      </c>
      <c r="B18" s="2" t="s">
        <v>178</v>
      </c>
      <c r="C18" s="2" t="s">
        <v>179</v>
      </c>
      <c r="D18" s="2" t="s">
        <v>180</v>
      </c>
      <c r="E18" s="2"/>
      <c r="F18" s="2"/>
      <c r="G18" s="2"/>
      <c r="H18" s="2"/>
      <c r="I18" s="2"/>
      <c r="J18" s="2"/>
    </row>
    <row r="19" spans="1:4" ht="12.75">
      <c r="A19" s="3" t="s">
        <v>208</v>
      </c>
      <c r="B19" s="4">
        <v>411447</v>
      </c>
      <c r="C19" s="4">
        <v>2767057.5</v>
      </c>
      <c r="D19" s="4">
        <v>3178504.5</v>
      </c>
    </row>
    <row r="20" spans="1:4" ht="12.75">
      <c r="A20" s="3" t="s">
        <v>209</v>
      </c>
      <c r="B20" s="4">
        <v>45548</v>
      </c>
      <c r="C20" s="4">
        <v>19769</v>
      </c>
      <c r="D20" s="4">
        <v>65317</v>
      </c>
    </row>
    <row r="21" spans="1:4" ht="12.75">
      <c r="A21" s="3" t="s">
        <v>210</v>
      </c>
      <c r="B21" s="4">
        <v>14138</v>
      </c>
      <c r="C21" s="4">
        <v>10989</v>
      </c>
      <c r="D21" s="4">
        <v>25127</v>
      </c>
    </row>
    <row r="22" spans="1:4" ht="12.75">
      <c r="A22" s="3" t="s">
        <v>211</v>
      </c>
      <c r="B22" s="4">
        <v>6812</v>
      </c>
      <c r="C22" s="4">
        <v>2744</v>
      </c>
      <c r="D22" s="4">
        <v>9556</v>
      </c>
    </row>
    <row r="23" spans="1:3" ht="12.75">
      <c r="A23" s="3" t="s">
        <v>212</v>
      </c>
      <c r="B23" s="4">
        <v>45362</v>
      </c>
      <c r="C23" s="4">
        <v>-45362</v>
      </c>
    </row>
    <row r="24" spans="1:4" ht="12.75">
      <c r="A24" s="3" t="s">
        <v>213</v>
      </c>
      <c r="B24" s="4">
        <v>8973</v>
      </c>
      <c r="C24" s="4">
        <v>-416</v>
      </c>
      <c r="D24" s="4">
        <v>8557</v>
      </c>
    </row>
    <row r="25" spans="1:4" ht="12.75">
      <c r="A25" s="3" t="s">
        <v>214</v>
      </c>
      <c r="B25" s="4">
        <v>463</v>
      </c>
      <c r="C25" s="4">
        <v>52</v>
      </c>
      <c r="D25" s="4">
        <v>515</v>
      </c>
    </row>
    <row r="28" spans="1:11" ht="15.75">
      <c r="A28" s="39" t="s">
        <v>215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30" spans="1:10" ht="12.75">
      <c r="A30" s="1" t="s">
        <v>216</v>
      </c>
      <c r="B30" s="2" t="s">
        <v>178</v>
      </c>
      <c r="C30" s="2" t="s">
        <v>179</v>
      </c>
      <c r="D30" s="2" t="s">
        <v>180</v>
      </c>
      <c r="E30" s="2"/>
      <c r="F30" s="2"/>
      <c r="G30" s="2"/>
      <c r="H30" s="2"/>
      <c r="I30" s="2"/>
      <c r="J30" s="2"/>
    </row>
    <row r="31" spans="1:4" ht="12.75">
      <c r="A31" s="3" t="s">
        <v>217</v>
      </c>
      <c r="C31" s="4">
        <v>23400000</v>
      </c>
      <c r="D31" s="4">
        <v>23400000</v>
      </c>
    </row>
    <row r="32" spans="1:4" ht="12.75">
      <c r="A32" t="s">
        <v>315</v>
      </c>
      <c r="C32" s="13">
        <v>2600000</v>
      </c>
      <c r="D32" s="13">
        <v>2600000</v>
      </c>
    </row>
  </sheetData>
  <mergeCells count="3">
    <mergeCell ref="A1:K1"/>
    <mergeCell ref="A16:K16"/>
    <mergeCell ref="A28:K2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B20" sqref="B20"/>
    </sheetView>
  </sheetViews>
  <sheetFormatPr defaultColWidth="9.00390625" defaultRowHeight="12.75"/>
  <cols>
    <col min="1" max="1" width="34.875" style="0" bestFit="1" customWidth="1"/>
    <col min="2" max="2" width="19.75390625" style="0" bestFit="1" customWidth="1"/>
    <col min="3" max="3" width="11.75390625" style="0" bestFit="1" customWidth="1"/>
    <col min="4" max="4" width="13.125" style="0" bestFit="1" customWidth="1"/>
  </cols>
  <sheetData>
    <row r="1" spans="1:11" ht="15.75">
      <c r="A1" s="39" t="s">
        <v>305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3" spans="1:10" ht="12.75">
      <c r="A3" s="1" t="s">
        <v>218</v>
      </c>
      <c r="B3" s="2" t="s">
        <v>219</v>
      </c>
      <c r="C3" s="2" t="s">
        <v>179</v>
      </c>
      <c r="D3" s="2" t="s">
        <v>180</v>
      </c>
      <c r="E3" s="2"/>
      <c r="F3" s="2"/>
      <c r="G3" s="2"/>
      <c r="H3" s="2"/>
      <c r="I3" s="2"/>
      <c r="J3" s="2"/>
    </row>
    <row r="4" spans="1:4" ht="12.75">
      <c r="A4" s="35" t="s">
        <v>408</v>
      </c>
      <c r="B4" s="35" t="s">
        <v>408</v>
      </c>
      <c r="C4" s="35" t="s">
        <v>408</v>
      </c>
      <c r="D4" s="35" t="s">
        <v>408</v>
      </c>
    </row>
    <row r="6" spans="1:11" ht="15.75">
      <c r="A6" s="39" t="s">
        <v>220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8" spans="1:10" ht="12.75">
      <c r="A8" s="1" t="s">
        <v>216</v>
      </c>
      <c r="B8" s="2" t="s">
        <v>219</v>
      </c>
      <c r="C8" s="2" t="s">
        <v>179</v>
      </c>
      <c r="D8" s="2" t="s">
        <v>180</v>
      </c>
      <c r="E8" s="2"/>
      <c r="F8" s="2"/>
      <c r="G8" s="2"/>
      <c r="H8" s="2"/>
      <c r="I8" s="2"/>
      <c r="J8" s="2"/>
    </row>
    <row r="9" spans="1:4" ht="12.75">
      <c r="A9" s="3" t="s">
        <v>221</v>
      </c>
      <c r="B9" s="4">
        <v>2744943.2</v>
      </c>
      <c r="C9" s="4">
        <v>1769059.16</v>
      </c>
      <c r="D9" s="4">
        <v>4514002.36</v>
      </c>
    </row>
    <row r="10" spans="1:4" ht="12.75">
      <c r="A10" s="3" t="s">
        <v>222</v>
      </c>
      <c r="C10" s="4">
        <v>172785.18</v>
      </c>
      <c r="D10" s="4">
        <v>172785.18</v>
      </c>
    </row>
    <row r="11" spans="1:4" ht="12.75">
      <c r="A11" s="3" t="s">
        <v>223</v>
      </c>
      <c r="B11" s="4">
        <v>224268.87</v>
      </c>
      <c r="C11" s="4">
        <v>3314064.41</v>
      </c>
      <c r="D11" s="4">
        <v>3538333.28</v>
      </c>
    </row>
    <row r="12" spans="1:4" ht="12.75">
      <c r="A12" s="1" t="s">
        <v>224</v>
      </c>
      <c r="B12" s="5">
        <v>2969212.07</v>
      </c>
      <c r="C12" s="5">
        <v>5255908.75</v>
      </c>
      <c r="D12" s="5">
        <v>8225120.82</v>
      </c>
    </row>
  </sheetData>
  <mergeCells count="2">
    <mergeCell ref="A1:K1"/>
    <mergeCell ref="A6:K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G24" sqref="G24"/>
    </sheetView>
  </sheetViews>
  <sheetFormatPr defaultColWidth="9.00390625" defaultRowHeight="12.75"/>
  <cols>
    <col min="1" max="1" width="8.25390625" style="0" bestFit="1" customWidth="1"/>
    <col min="2" max="2" width="28.75390625" style="0" bestFit="1" customWidth="1"/>
    <col min="3" max="3" width="12.75390625" style="0" bestFit="1" customWidth="1"/>
    <col min="4" max="4" width="19.25390625" style="0" bestFit="1" customWidth="1"/>
    <col min="5" max="5" width="21.625" style="0" bestFit="1" customWidth="1"/>
    <col min="8" max="8" width="18.625" style="0" customWidth="1"/>
  </cols>
  <sheetData>
    <row r="1" spans="1:11" ht="15.75">
      <c r="A1" s="39" t="s">
        <v>306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0" ht="12.75">
      <c r="A2" s="1"/>
      <c r="B2" s="2" t="s">
        <v>225</v>
      </c>
      <c r="C2" s="2" t="s">
        <v>226</v>
      </c>
      <c r="D2" s="2" t="s">
        <v>227</v>
      </c>
      <c r="E2" s="2" t="s">
        <v>228</v>
      </c>
      <c r="F2" s="2"/>
      <c r="G2" s="2"/>
      <c r="H2" s="2"/>
      <c r="I2" s="2"/>
      <c r="J2" s="2"/>
    </row>
    <row r="3" spans="2:5" ht="12.75">
      <c r="B3" s="3" t="s">
        <v>229</v>
      </c>
      <c r="C3" s="4">
        <v>136287</v>
      </c>
      <c r="D3" s="4">
        <v>124585</v>
      </c>
      <c r="E3" s="4">
        <f>C3-D3</f>
        <v>11702</v>
      </c>
    </row>
    <row r="4" spans="2:5" ht="12.75">
      <c r="B4" s="3" t="s">
        <v>230</v>
      </c>
      <c r="D4" s="4">
        <v>21772629.41</v>
      </c>
      <c r="E4" s="4">
        <v>-21772629.41</v>
      </c>
    </row>
    <row r="5" spans="2:5" ht="12.75">
      <c r="B5" s="1" t="s">
        <v>231</v>
      </c>
      <c r="C5" s="5">
        <f>SUM(C3:C4)</f>
        <v>136287</v>
      </c>
      <c r="D5" s="5">
        <v>21897214.41</v>
      </c>
      <c r="E5" s="5">
        <f>SUM(E3:E4)</f>
        <v>-21760927.41</v>
      </c>
    </row>
    <row r="7" spans="1:11" ht="15.75">
      <c r="A7" s="39" t="s">
        <v>232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0" ht="12.75">
      <c r="A8" s="1" t="s">
        <v>233</v>
      </c>
      <c r="B8" s="2" t="s">
        <v>225</v>
      </c>
      <c r="C8" s="2" t="s">
        <v>226</v>
      </c>
      <c r="D8" s="2" t="s">
        <v>227</v>
      </c>
      <c r="E8" s="2" t="s">
        <v>228</v>
      </c>
      <c r="F8" s="2"/>
      <c r="G8" s="2"/>
      <c r="H8" s="2"/>
      <c r="I8" s="2"/>
      <c r="J8" s="2"/>
    </row>
    <row r="9" spans="1:4" ht="12.75">
      <c r="A9" s="3" t="s">
        <v>234</v>
      </c>
      <c r="B9" s="3" t="s">
        <v>235</v>
      </c>
      <c r="C9" s="14">
        <v>87987</v>
      </c>
      <c r="D9" s="14">
        <v>87987</v>
      </c>
    </row>
    <row r="10" spans="1:5" ht="12.75">
      <c r="A10" s="3" t="s">
        <v>236</v>
      </c>
      <c r="B10" s="3" t="s">
        <v>237</v>
      </c>
      <c r="C10" s="14">
        <v>24200</v>
      </c>
      <c r="D10" s="14">
        <v>21038</v>
      </c>
      <c r="E10" s="4">
        <f>C10-D10</f>
        <v>3162</v>
      </c>
    </row>
    <row r="11" spans="1:5" ht="12.75">
      <c r="A11" s="3" t="s">
        <v>238</v>
      </c>
      <c r="B11" s="3" t="s">
        <v>239</v>
      </c>
      <c r="C11" s="14">
        <v>24100</v>
      </c>
      <c r="D11" s="15">
        <v>15560</v>
      </c>
      <c r="E11" s="4">
        <f>C11-D11</f>
        <v>8540</v>
      </c>
    </row>
    <row r="12" spans="2:5" ht="12.75">
      <c r="B12" s="1" t="s">
        <v>242</v>
      </c>
      <c r="C12" s="5">
        <f>SUM(C9:C11)</f>
        <v>136287</v>
      </c>
      <c r="D12" s="5">
        <f>SUM(D9:D11)</f>
        <v>124585</v>
      </c>
      <c r="E12" s="5">
        <f>SUM(E9:E11)</f>
        <v>11702</v>
      </c>
    </row>
    <row r="13" spans="1:8" ht="12.75">
      <c r="A13" s="43" t="s">
        <v>316</v>
      </c>
      <c r="B13" s="43"/>
      <c r="C13" s="43"/>
      <c r="D13" s="43"/>
      <c r="E13" s="43"/>
      <c r="F13" s="43"/>
      <c r="G13" s="43"/>
      <c r="H13" s="43"/>
    </row>
    <row r="14" spans="1:8" ht="12.75">
      <c r="A14" s="20" t="s">
        <v>317</v>
      </c>
      <c r="B14" s="20"/>
      <c r="C14" s="20"/>
      <c r="D14" s="20"/>
      <c r="E14" s="20"/>
      <c r="F14" s="20"/>
      <c r="G14" s="20"/>
      <c r="H14" s="20"/>
    </row>
    <row r="15" spans="1:8" ht="12.75">
      <c r="A15" s="20"/>
      <c r="B15" s="20"/>
      <c r="C15" s="20"/>
      <c r="D15" s="20"/>
      <c r="E15" s="20"/>
      <c r="F15" s="20"/>
      <c r="G15" s="20"/>
      <c r="H15" s="20"/>
    </row>
    <row r="16" spans="1:5" ht="12.75">
      <c r="A16" s="3" t="s">
        <v>240</v>
      </c>
      <c r="B16" s="3" t="s">
        <v>241</v>
      </c>
      <c r="C16" t="s">
        <v>260</v>
      </c>
      <c r="D16" s="4">
        <v>8973</v>
      </c>
      <c r="E16" s="4">
        <v>-8973</v>
      </c>
    </row>
    <row r="17" spans="1:8" ht="12.75">
      <c r="A17" s="20" t="s">
        <v>407</v>
      </c>
      <c r="B17" s="20"/>
      <c r="C17" s="20"/>
      <c r="D17" s="20"/>
      <c r="E17" s="20"/>
      <c r="F17" s="20"/>
      <c r="G17" s="20"/>
      <c r="H17" s="20"/>
    </row>
    <row r="18" spans="1:8" ht="12.75">
      <c r="A18" s="20"/>
      <c r="B18" s="20"/>
      <c r="C18" s="20"/>
      <c r="D18" s="20"/>
      <c r="E18" s="20"/>
      <c r="F18" s="20"/>
      <c r="G18" s="20"/>
      <c r="H18" s="20"/>
    </row>
    <row r="19" spans="1:11" ht="15.75">
      <c r="A19" s="39" t="s">
        <v>243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0" ht="12.75">
      <c r="A20" s="1" t="s">
        <v>233</v>
      </c>
      <c r="B20" s="2" t="s">
        <v>225</v>
      </c>
      <c r="C20" s="2" t="s">
        <v>226</v>
      </c>
      <c r="D20" s="2" t="s">
        <v>227</v>
      </c>
      <c r="E20" s="2" t="s">
        <v>228</v>
      </c>
      <c r="F20" s="2"/>
      <c r="G20" s="2"/>
      <c r="H20" s="2"/>
      <c r="I20" s="2"/>
      <c r="J20" s="2"/>
    </row>
    <row r="21" spans="1:5" ht="12.75">
      <c r="A21" s="3" t="s">
        <v>244</v>
      </c>
      <c r="D21" s="4">
        <v>5443157.36</v>
      </c>
      <c r="E21" s="4">
        <v>-5443157.36</v>
      </c>
    </row>
    <row r="22" spans="1:5" ht="12.75">
      <c r="A22" s="3" t="s">
        <v>245</v>
      </c>
      <c r="D22" s="4">
        <v>16329472.05</v>
      </c>
      <c r="E22" s="4">
        <v>-16329472.05</v>
      </c>
    </row>
    <row r="23" spans="2:5" ht="12.75">
      <c r="B23" s="1" t="s">
        <v>246</v>
      </c>
      <c r="D23" s="5">
        <v>21772629.41</v>
      </c>
      <c r="E23" s="5">
        <v>-21772629.41</v>
      </c>
    </row>
    <row r="26" spans="1:11" ht="15.75">
      <c r="A26" s="39" t="s">
        <v>247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0" ht="12.75">
      <c r="A27" s="1" t="s">
        <v>248</v>
      </c>
      <c r="B27" s="2" t="s">
        <v>249</v>
      </c>
      <c r="C27" s="2" t="s">
        <v>1</v>
      </c>
      <c r="D27" s="2" t="s">
        <v>250</v>
      </c>
      <c r="E27" s="2" t="s">
        <v>251</v>
      </c>
      <c r="F27" s="2"/>
      <c r="G27" s="2"/>
      <c r="H27" s="2"/>
      <c r="I27" s="2"/>
      <c r="J27" s="2"/>
    </row>
    <row r="28" spans="1:5" ht="12.75">
      <c r="A28" s="3" t="s">
        <v>252</v>
      </c>
      <c r="B28" s="3" t="s">
        <v>253</v>
      </c>
      <c r="C28" s="14">
        <v>87727</v>
      </c>
      <c r="E28" s="4">
        <v>88000</v>
      </c>
    </row>
    <row r="29" spans="1:5" ht="12.75">
      <c r="A29" s="3" t="s">
        <v>318</v>
      </c>
      <c r="B29" s="3" t="s">
        <v>322</v>
      </c>
      <c r="C29" s="14"/>
      <c r="E29" s="4"/>
    </row>
    <row r="30" spans="2:5" ht="12.75">
      <c r="B30" s="3" t="s">
        <v>319</v>
      </c>
      <c r="C30" s="14">
        <v>47851</v>
      </c>
      <c r="E30" s="4"/>
    </row>
    <row r="31" spans="1:5" ht="12.75">
      <c r="A31" s="3"/>
      <c r="B31" s="3" t="s">
        <v>320</v>
      </c>
      <c r="C31" s="14">
        <v>23926</v>
      </c>
      <c r="E31" s="4"/>
    </row>
    <row r="32" spans="1:5" ht="12.75">
      <c r="A32" s="3"/>
      <c r="B32" s="3" t="s">
        <v>321</v>
      </c>
      <c r="C32" s="14">
        <v>15950</v>
      </c>
      <c r="E32" s="4"/>
    </row>
    <row r="33" spans="1:5" ht="12.75">
      <c r="A33" s="3"/>
      <c r="B33" s="3"/>
      <c r="C33" s="14"/>
      <c r="E33" s="4"/>
    </row>
    <row r="34" spans="1:5" ht="12.75">
      <c r="A34" s="3" t="s">
        <v>254</v>
      </c>
      <c r="B34" s="3" t="s">
        <v>255</v>
      </c>
      <c r="C34" s="14">
        <v>2010500</v>
      </c>
      <c r="E34" s="4">
        <v>2010500</v>
      </c>
    </row>
    <row r="35" spans="1:5" ht="12.75">
      <c r="A35" s="3" t="s">
        <v>256</v>
      </c>
      <c r="B35" s="3" t="s">
        <v>257</v>
      </c>
      <c r="C35" s="14">
        <v>2500000</v>
      </c>
      <c r="E35" s="4">
        <v>2500000</v>
      </c>
    </row>
    <row r="36" ht="12.75">
      <c r="H36" s="27" t="s">
        <v>334</v>
      </c>
    </row>
    <row r="37" spans="1:2" ht="16.5" thickBot="1">
      <c r="A37" s="28" t="s">
        <v>323</v>
      </c>
      <c r="B37" s="28"/>
    </row>
    <row r="38" spans="1:2" ht="15.75">
      <c r="A38" s="1" t="s">
        <v>248</v>
      </c>
      <c r="B38" s="26"/>
    </row>
    <row r="39" spans="1:6" ht="12.75">
      <c r="A39">
        <v>5329</v>
      </c>
      <c r="B39" t="s">
        <v>324</v>
      </c>
      <c r="D39" t="s">
        <v>327</v>
      </c>
      <c r="F39">
        <v>21910</v>
      </c>
    </row>
    <row r="40" spans="1:6" ht="12.75">
      <c r="A40">
        <v>5329</v>
      </c>
      <c r="B40" t="s">
        <v>325</v>
      </c>
      <c r="D40" t="s">
        <v>327</v>
      </c>
      <c r="F40">
        <v>5000</v>
      </c>
    </row>
    <row r="41" spans="1:6" ht="12.75">
      <c r="A41">
        <v>5321</v>
      </c>
      <c r="B41" t="s">
        <v>326</v>
      </c>
      <c r="D41" t="s">
        <v>328</v>
      </c>
      <c r="F41">
        <v>100</v>
      </c>
    </row>
    <row r="42" spans="1:6" ht="12.75">
      <c r="A42">
        <v>5366</v>
      </c>
      <c r="B42" t="s">
        <v>329</v>
      </c>
      <c r="D42" t="s">
        <v>330</v>
      </c>
      <c r="F42">
        <v>8973</v>
      </c>
    </row>
    <row r="43" spans="1:6" ht="12.75">
      <c r="A43">
        <v>5321</v>
      </c>
      <c r="B43" t="s">
        <v>326</v>
      </c>
      <c r="D43" t="s">
        <v>331</v>
      </c>
      <c r="F43">
        <v>45362</v>
      </c>
    </row>
    <row r="44" spans="1:6" ht="12.75">
      <c r="A44">
        <v>5321</v>
      </c>
      <c r="B44" t="s">
        <v>326</v>
      </c>
      <c r="D44" t="s">
        <v>332</v>
      </c>
      <c r="F44">
        <v>4080</v>
      </c>
    </row>
    <row r="45" spans="1:6" ht="12.75">
      <c r="A45">
        <v>5367</v>
      </c>
      <c r="B45" t="s">
        <v>333</v>
      </c>
      <c r="D45" t="s">
        <v>331</v>
      </c>
      <c r="F45">
        <v>1966</v>
      </c>
    </row>
  </sheetData>
  <mergeCells count="5">
    <mergeCell ref="A1:K1"/>
    <mergeCell ref="A7:K7"/>
    <mergeCell ref="A19:K19"/>
    <mergeCell ref="A26:K26"/>
    <mergeCell ref="A13:H1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E32" sqref="E32"/>
    </sheetView>
  </sheetViews>
  <sheetFormatPr defaultColWidth="9.00390625" defaultRowHeight="12.75"/>
  <cols>
    <col min="1" max="1" width="3.125" style="0" customWidth="1"/>
    <col min="5" max="5" width="21.875" style="0" customWidth="1"/>
    <col min="7" max="7" width="4.375" style="0" customWidth="1"/>
    <col min="8" max="8" width="17.25390625" style="0" customWidth="1"/>
  </cols>
  <sheetData>
    <row r="1" spans="1:8" ht="12.75">
      <c r="A1" s="1" t="s">
        <v>386</v>
      </c>
      <c r="B1" s="1" t="s">
        <v>300</v>
      </c>
      <c r="C1" s="1"/>
      <c r="F1" t="s">
        <v>261</v>
      </c>
      <c r="G1" t="s">
        <v>261</v>
      </c>
      <c r="H1" t="s">
        <v>335</v>
      </c>
    </row>
    <row r="2" spans="1:2" ht="12.75">
      <c r="A2" s="19" t="s">
        <v>261</v>
      </c>
      <c r="B2" t="s">
        <v>283</v>
      </c>
    </row>
    <row r="4" spans="1:7" ht="12.75">
      <c r="A4" s="1" t="s">
        <v>367</v>
      </c>
      <c r="B4" s="1" t="s">
        <v>285</v>
      </c>
      <c r="C4" s="1"/>
      <c r="D4" s="1"/>
      <c r="E4" s="1"/>
      <c r="F4" t="s">
        <v>261</v>
      </c>
      <c r="G4" t="s">
        <v>261</v>
      </c>
    </row>
    <row r="5" spans="2:7" s="1" customFormat="1" ht="12.75">
      <c r="B5" s="1" t="s">
        <v>286</v>
      </c>
      <c r="G5" s="1" t="s">
        <v>261</v>
      </c>
    </row>
    <row r="6" ht="12.75">
      <c r="A6" t="s">
        <v>340</v>
      </c>
    </row>
    <row r="7" ht="12.75">
      <c r="A7" t="s">
        <v>341</v>
      </c>
    </row>
    <row r="9" ht="12.75">
      <c r="A9" t="s">
        <v>344</v>
      </c>
    </row>
    <row r="10" ht="12.75">
      <c r="A10" t="s">
        <v>345</v>
      </c>
    </row>
    <row r="11" spans="1:8" ht="12.75">
      <c r="A11" t="s">
        <v>336</v>
      </c>
      <c r="H11" s="29">
        <v>73856.19</v>
      </c>
    </row>
    <row r="12" spans="1:8" ht="12.75">
      <c r="A12" t="s">
        <v>337</v>
      </c>
      <c r="H12" s="29">
        <v>7400</v>
      </c>
    </row>
    <row r="13" spans="2:8" ht="12.75">
      <c r="B13" t="s">
        <v>338</v>
      </c>
      <c r="H13" s="29"/>
    </row>
    <row r="14" spans="2:8" ht="12.75">
      <c r="B14" t="s">
        <v>339</v>
      </c>
      <c r="H14" s="29">
        <v>66450.19</v>
      </c>
    </row>
    <row r="15" ht="12.75">
      <c r="A15" t="s">
        <v>342</v>
      </c>
    </row>
    <row r="16" ht="12.75">
      <c r="A16" t="s">
        <v>343</v>
      </c>
    </row>
    <row r="18" spans="1:2" ht="12.75">
      <c r="A18" s="1" t="s">
        <v>398</v>
      </c>
      <c r="B18" s="1" t="s">
        <v>351</v>
      </c>
    </row>
    <row r="19" ht="12.75">
      <c r="B19" t="s">
        <v>349</v>
      </c>
    </row>
    <row r="20" spans="1:2" ht="12" customHeight="1">
      <c r="A20" s="1"/>
      <c r="B20" t="s">
        <v>350</v>
      </c>
    </row>
    <row r="21" spans="1:8" ht="12.75">
      <c r="A21" s="1"/>
      <c r="B21" t="s">
        <v>347</v>
      </c>
      <c r="H21" s="29">
        <v>1854649.32</v>
      </c>
    </row>
    <row r="22" ht="12.75">
      <c r="B22" t="s">
        <v>348</v>
      </c>
    </row>
    <row r="24" spans="1:2" s="1" customFormat="1" ht="12.75">
      <c r="A24" s="1" t="s">
        <v>399</v>
      </c>
      <c r="B24" s="1" t="s">
        <v>353</v>
      </c>
    </row>
    <row r="25" ht="12.75">
      <c r="B25" s="31">
        <v>41688</v>
      </c>
    </row>
    <row r="26" ht="12.75">
      <c r="B26" t="s">
        <v>354</v>
      </c>
    </row>
    <row r="27" ht="12.75">
      <c r="B27" t="s">
        <v>355</v>
      </c>
    </row>
    <row r="28" ht="12.75">
      <c r="B28" t="s">
        <v>356</v>
      </c>
    </row>
    <row r="29" spans="2:8" ht="13.5" thickBot="1">
      <c r="B29" s="21" t="s">
        <v>357</v>
      </c>
      <c r="C29" s="32" t="s">
        <v>358</v>
      </c>
      <c r="D29" s="32"/>
      <c r="E29" s="32"/>
      <c r="F29" s="32"/>
      <c r="G29" s="32"/>
      <c r="H29" s="32"/>
    </row>
    <row r="31" ht="12.75">
      <c r="A31" t="s">
        <v>359</v>
      </c>
    </row>
    <row r="32" ht="12.75">
      <c r="A32" t="s">
        <v>360</v>
      </c>
    </row>
    <row r="34" spans="1:3" ht="12.75">
      <c r="A34" s="1" t="s">
        <v>400</v>
      </c>
      <c r="B34" s="1" t="s">
        <v>361</v>
      </c>
      <c r="C34" s="1"/>
    </row>
    <row r="35" ht="12.75">
      <c r="B35" t="s">
        <v>362</v>
      </c>
    </row>
    <row r="36" ht="12.75">
      <c r="B36" t="s">
        <v>363</v>
      </c>
    </row>
    <row r="37" ht="12.75">
      <c r="B37" t="s">
        <v>364</v>
      </c>
    </row>
    <row r="38" ht="15">
      <c r="E38" s="33" t="s">
        <v>365</v>
      </c>
    </row>
    <row r="40" ht="12.75">
      <c r="A40" t="s">
        <v>366</v>
      </c>
    </row>
    <row r="42" spans="1:2" ht="12.75">
      <c r="A42" s="1" t="s">
        <v>401</v>
      </c>
      <c r="B42" s="1" t="s">
        <v>368</v>
      </c>
    </row>
    <row r="43" spans="1:3" ht="12.75">
      <c r="A43" t="s">
        <v>369</v>
      </c>
      <c r="C43" t="s">
        <v>402</v>
      </c>
    </row>
    <row r="44" spans="1:3" ht="12.75">
      <c r="A44" t="s">
        <v>370</v>
      </c>
      <c r="C44" t="s">
        <v>374</v>
      </c>
    </row>
    <row r="45" spans="1:3" ht="12.75">
      <c r="A45" t="s">
        <v>371</v>
      </c>
      <c r="C45" t="s">
        <v>375</v>
      </c>
    </row>
    <row r="46" spans="1:3" ht="12.75">
      <c r="A46" t="s">
        <v>372</v>
      </c>
      <c r="C46" t="s">
        <v>376</v>
      </c>
    </row>
    <row r="47" spans="1:3" ht="12.75">
      <c r="A47" t="s">
        <v>373</v>
      </c>
      <c r="C47" t="s">
        <v>377</v>
      </c>
    </row>
    <row r="48" ht="12.75">
      <c r="A48" t="s">
        <v>378</v>
      </c>
    </row>
    <row r="50" ht="12.75">
      <c r="A50" t="s">
        <v>379</v>
      </c>
    </row>
    <row r="51" ht="12.75">
      <c r="A51" t="s">
        <v>380</v>
      </c>
    </row>
    <row r="52" ht="12.75">
      <c r="A52" t="s">
        <v>381</v>
      </c>
    </row>
    <row r="54" ht="12.75">
      <c r="A54" t="s">
        <v>382</v>
      </c>
    </row>
    <row r="55" ht="12.75">
      <c r="A55" t="s">
        <v>383</v>
      </c>
    </row>
    <row r="56" ht="12.75">
      <c r="E56" t="s">
        <v>384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kancelar</cp:lastModifiedBy>
  <cp:lastPrinted>2014-04-30T12:23:21Z</cp:lastPrinted>
  <dcterms:created xsi:type="dcterms:W3CDTF">2014-04-28T07:10:20Z</dcterms:created>
  <dcterms:modified xsi:type="dcterms:W3CDTF">2014-04-30T12:28:35Z</dcterms:modified>
  <cp:category/>
  <cp:version/>
  <cp:contentType/>
  <cp:contentStatus/>
</cp:coreProperties>
</file>