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2013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<sst xmlns="http://schemas.openxmlformats.org/spreadsheetml/2006/main" count="97" uniqueCount="89">
  <si>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t>OBEC BYLANY</t>
  </si>
  <si>
    <t xml:space="preserve">NÁVRH ROZPOČTU </t>
  </si>
  <si>
    <t>IČO:00269905</t>
  </si>
  <si>
    <t>PŘÍJMY v tis.Kč</t>
  </si>
  <si>
    <t xml:space="preserve"> </t>
  </si>
  <si>
    <t xml:space="preserve"> 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</si>
  <si>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</si>
  <si>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</si>
  <si>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</si>
  <si>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</si>
  <si>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</si>
  <si>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</si>
  <si>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</si>
  <si>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VÝDAJE v tis. Kč</t>
  </si>
  <si>
    <t>Běžné výdaje</t>
  </si>
  <si>
    <t>rozpis výdajů dle jednotlivých paragrafů</t>
  </si>
  <si>
    <t>2212</t>
  </si>
  <si>
    <t>silnice/komunální komunikace</t>
  </si>
  <si>
    <t>2310</t>
  </si>
  <si>
    <t>Pitná voda</t>
  </si>
  <si>
    <t>2333</t>
  </si>
  <si>
    <t>rybník+stavidlo</t>
  </si>
  <si>
    <t>Mateřská škola</t>
  </si>
  <si>
    <t>3311</t>
  </si>
  <si>
    <t>divadelní činnost</t>
  </si>
  <si>
    <t>3314</t>
  </si>
  <si>
    <t>činnosti knihovnické</t>
  </si>
  <si>
    <t>3319</t>
  </si>
  <si>
    <t>Kultura</t>
  </si>
  <si>
    <t>3341</t>
  </si>
  <si>
    <t>rozhlas</t>
  </si>
  <si>
    <t>3349</t>
  </si>
  <si>
    <t>zpravodaj</t>
  </si>
  <si>
    <t>3392</t>
  </si>
  <si>
    <t>Kulturní činnost</t>
  </si>
  <si>
    <t>3399</t>
  </si>
  <si>
    <t>SPOZ</t>
  </si>
  <si>
    <t>3419</t>
  </si>
  <si>
    <t>telovýchova</t>
  </si>
  <si>
    <t>3421</t>
  </si>
  <si>
    <t>volný čas dětí</t>
  </si>
  <si>
    <t>3429</t>
  </si>
  <si>
    <t>Ostatní zájmová činnost</t>
  </si>
  <si>
    <t>3631</t>
  </si>
  <si>
    <t>veřejné osvětlení</t>
  </si>
  <si>
    <t>3633</t>
  </si>
  <si>
    <t>inženýrské sítě</t>
  </si>
  <si>
    <t>3639</t>
  </si>
  <si>
    <t>územ.rozvoj a komun.služby</t>
  </si>
  <si>
    <t>3721</t>
  </si>
  <si>
    <t>nebezpečný odpad</t>
  </si>
  <si>
    <t>3722</t>
  </si>
  <si>
    <t>TKO</t>
  </si>
  <si>
    <t>3723</t>
  </si>
  <si>
    <t>jiný-nadměrný odpad</t>
  </si>
  <si>
    <t>3745</t>
  </si>
  <si>
    <t>péče o vzhled obce</t>
  </si>
  <si>
    <t>4356</t>
  </si>
  <si>
    <t>Sociální služby/Denní stacionáře</t>
  </si>
  <si>
    <t>5273</t>
  </si>
  <si>
    <t>krizové řízení</t>
  </si>
  <si>
    <t>5512</t>
  </si>
  <si>
    <t>požární ochrana</t>
  </si>
  <si>
    <t>6112</t>
  </si>
  <si>
    <t>zastupitelstvo</t>
  </si>
  <si>
    <t>6171</t>
  </si>
  <si>
    <t>místní správa</t>
  </si>
  <si>
    <t>6310</t>
  </si>
  <si>
    <t>služby peněž.ústavů</t>
  </si>
  <si>
    <t>6399</t>
  </si>
  <si>
    <t>Platby daní a poplatků</t>
  </si>
  <si>
    <t>SALDO</t>
  </si>
  <si>
    <t>Přímy a výdaje</t>
  </si>
  <si>
    <t>Financování</t>
  </si>
  <si>
    <t>pol.8113</t>
  </si>
  <si>
    <t>krát.příj.půjčené/úvěr ČS a.s.</t>
  </si>
  <si>
    <t>pol.8123</t>
  </si>
  <si>
    <t>dl.příj.půjčené prostředky/dl.úvěr ČS, a.s.</t>
  </si>
  <si>
    <t>pol.8115</t>
  </si>
  <si>
    <t>změna stavu krátkodobých prostředků na BÚ</t>
  </si>
  <si>
    <t>Financování celkem</t>
  </si>
  <si>
    <t>po odečtu DPH</t>
  </si>
  <si>
    <t xml:space="preserve"> + stavební dozor </t>
  </si>
  <si>
    <t xml:space="preserve"> +úroky z úvěru </t>
  </si>
  <si>
    <t>kapitálové výdaje/odkanalizování obce 31165,8tis, Kč</t>
  </si>
  <si>
    <t>Vyvěšeno na úřední desce dne 3.12.2012</t>
  </si>
  <si>
    <t>Vyvěšeno elektronicky dne 3.12.2012</t>
  </si>
  <si>
    <t>Jan Málek, starosta</t>
  </si>
  <si>
    <t>Sejmuto z úřední desky dne: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</si>
</sst>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5" xfId="0" applyNumberFormat="1" applyFill="1" applyBorder="1" applyAlignment="1">
      <alignment/>
    </xf>
    <xf numFmtId="4" fontId="5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4" fontId="0" fillId="0" borderId="0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0" fontId="5" fillId="0" borderId="5" xfId="0" applyFont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49" fontId="5" fillId="3" borderId="3" xfId="0" applyNumberFormat="1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/>
    </xf>
    <xf numFmtId="4" fontId="5" fillId="0" borderId="7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49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4" fontId="0" fillId="0" borderId="7" xfId="0" applyNumberFormat="1" applyBorder="1" applyAlignment="1">
      <alignment/>
    </xf>
    <xf numFmtId="49" fontId="5" fillId="0" borderId="10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5" xfId="0" applyNumberForma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4" fontId="5" fillId="0" borderId="0" xfId="0" applyNumberFormat="1" applyFont="1" applyAlignment="1">
      <alignment/>
    </xf>
    <xf numFmtId="0" fontId="0" fillId="0" borderId="13" xfId="0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Fill="1" applyBorder="1" applyAlignment="1">
      <alignment/>
    </xf>
    <xf numFmtId="4" fontId="9" fillId="0" borderId="5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4" fontId="5" fillId="0" borderId="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4" fontId="5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43">
      <selection activeCell="C57" sqref="C57"/>
    </sheetView>
  </sheetViews>
  <sheetFormatPr defaultColWidth="9.00390625" defaultRowHeight="12.75"/>
  <cols>
    <col min="1" max="1" width="12.00390625" style="0" customWidth="1"/>
    <col min="2" max="2" width="18.75390625" style="0" customWidth="1"/>
    <col min="3" max="3" width="35.00390625" style="0" customWidth="1"/>
    <col min="4" max="4" width="14.875" style="0" bestFit="1" customWidth="1"/>
    <col min="6" max="7" width="15.625" style="0" customWidth="1"/>
    <col min="8" max="8" width="12.625" style="0" customWidth="1"/>
    <col min="9" max="9" width="17.375" style="0" customWidth="1"/>
    <col min="12" max="12" width="15.875" style="0" customWidth="1"/>
  </cols>
  <sheetData>
    <row r="1" spans="1:4" ht="24" thickBot="1">
      <c r="A1" s="75" t="s">
        <v>0</v>
      </c>
      <c r="B1" s="76"/>
      <c r="C1" s="1" t="s">
        <v>1</v>
      </c>
      <c r="D1" s="2">
        <v>2013</v>
      </c>
    </row>
    <row r="2" spans="1:7" ht="16.5" thickTop="1">
      <c r="A2" s="77" t="s">
        <v>2</v>
      </c>
      <c r="B2" s="78"/>
      <c r="C2" s="3" t="s">
        <v>3</v>
      </c>
      <c r="D2" s="4">
        <f>SUM(D3:D6)</f>
        <v>3200</v>
      </c>
      <c r="E2" s="5"/>
      <c r="F2" s="6"/>
      <c r="G2" s="6"/>
    </row>
    <row r="3" spans="1:10" s="9" customFormat="1" ht="12.75">
      <c r="A3" s="7" t="s">
        <v>5</v>
      </c>
      <c r="B3" s="70" t="s">
        <v>6</v>
      </c>
      <c r="C3" s="70"/>
      <c r="D3" s="8">
        <v>3015.6</v>
      </c>
      <c r="F3" s="10" t="s">
        <v>4</v>
      </c>
      <c r="G3" s="10"/>
      <c r="J3" s="11"/>
    </row>
    <row r="4" spans="1:12" s="9" customFormat="1" ht="12.75">
      <c r="A4" s="7" t="s">
        <v>7</v>
      </c>
      <c r="B4" s="70" t="s">
        <v>8</v>
      </c>
      <c r="C4" s="70"/>
      <c r="D4" s="8">
        <v>110</v>
      </c>
      <c r="H4" s="12"/>
      <c r="J4" s="13"/>
      <c r="K4" s="12"/>
      <c r="L4" s="14"/>
    </row>
    <row r="5" spans="1:12" ht="12.75">
      <c r="A5" s="15" t="s">
        <v>9</v>
      </c>
      <c r="B5" s="70" t="s">
        <v>10</v>
      </c>
      <c r="C5" s="70"/>
      <c r="D5" s="8">
        <v>0</v>
      </c>
      <c r="E5" s="16" t="s">
        <v>4</v>
      </c>
      <c r="I5" s="12"/>
      <c r="J5" s="13"/>
      <c r="K5" s="12"/>
      <c r="L5" s="14"/>
    </row>
    <row r="6" spans="1:12" ht="12.75">
      <c r="A6" s="17" t="s">
        <v>11</v>
      </c>
      <c r="B6" s="71" t="s">
        <v>12</v>
      </c>
      <c r="C6" s="71"/>
      <c r="D6" s="8">
        <v>74.4</v>
      </c>
      <c r="G6" s="19"/>
      <c r="H6" s="16"/>
      <c r="I6" s="5"/>
      <c r="K6" s="12"/>
      <c r="L6" s="19"/>
    </row>
    <row r="7" spans="1:12" ht="12.75">
      <c r="A7" s="20"/>
      <c r="B7" s="21"/>
      <c r="C7" s="21"/>
      <c r="D7" s="19"/>
      <c r="G7" s="44"/>
      <c r="H7" s="16"/>
      <c r="K7" s="12"/>
      <c r="L7" s="19"/>
    </row>
    <row r="8" spans="1:12" ht="12.75">
      <c r="A8" s="20"/>
      <c r="B8" s="21"/>
      <c r="D8" s="19"/>
      <c r="H8" s="16"/>
      <c r="K8" s="12"/>
      <c r="L8" s="19"/>
    </row>
    <row r="9" spans="8:12" ht="13.5" thickBot="1">
      <c r="H9" s="5" t="s">
        <v>4</v>
      </c>
      <c r="I9" s="5"/>
      <c r="J9" s="20"/>
      <c r="K9" s="12"/>
      <c r="L9" s="14"/>
    </row>
    <row r="10" spans="1:10" ht="14.25" thickBot="1" thickTop="1">
      <c r="A10" s="72"/>
      <c r="B10" s="73"/>
      <c r="C10" s="22" t="s">
        <v>13</v>
      </c>
      <c r="D10" s="23">
        <f>SUM(D11:D12)</f>
        <v>29617</v>
      </c>
      <c r="I10" s="5"/>
      <c r="J10" s="12"/>
    </row>
    <row r="11" spans="1:13" ht="13.5" thickTop="1">
      <c r="A11" s="66"/>
      <c r="B11" s="74" t="s">
        <v>14</v>
      </c>
      <c r="C11" s="71"/>
      <c r="D11" s="24">
        <v>3200</v>
      </c>
      <c r="H11" s="5"/>
      <c r="I11" s="5"/>
      <c r="K11" s="25"/>
      <c r="L11" s="26"/>
      <c r="M11" s="19"/>
    </row>
    <row r="12" spans="1:14" ht="15">
      <c r="A12" s="67"/>
      <c r="B12" s="68" t="s">
        <v>84</v>
      </c>
      <c r="C12" s="69"/>
      <c r="D12" s="60">
        <v>26417</v>
      </c>
      <c r="G12" s="5"/>
      <c r="N12" s="5"/>
    </row>
    <row r="13" spans="1:14" ht="12.75">
      <c r="A13" s="67"/>
      <c r="B13" s="44" t="s">
        <v>81</v>
      </c>
      <c r="C13" s="16">
        <v>5194.3</v>
      </c>
      <c r="D13" s="64"/>
      <c r="G13" s="5"/>
      <c r="N13" s="5"/>
    </row>
    <row r="14" spans="1:14" ht="12.75">
      <c r="A14" s="67"/>
      <c r="B14" s="44" t="s">
        <v>82</v>
      </c>
      <c r="C14" s="62">
        <v>192</v>
      </c>
      <c r="D14" s="64"/>
      <c r="G14" s="5"/>
      <c r="N14" s="5"/>
    </row>
    <row r="15" spans="1:6" ht="13.5" thickBot="1">
      <c r="A15" s="61"/>
      <c r="B15" s="27" t="s">
        <v>83</v>
      </c>
      <c r="C15" s="63">
        <v>253.5</v>
      </c>
      <c r="D15" s="65"/>
      <c r="F15" s="28"/>
    </row>
    <row r="16" spans="2:4" ht="12.75">
      <c r="B16" s="29"/>
      <c r="C16" s="30"/>
      <c r="D16" s="31"/>
    </row>
    <row r="17" spans="2:6" ht="12.75">
      <c r="B17" s="18" t="s">
        <v>14</v>
      </c>
      <c r="C17" s="32" t="s">
        <v>15</v>
      </c>
      <c r="D17" s="33"/>
      <c r="E17" s="34"/>
      <c r="F17" s="28"/>
    </row>
    <row r="18" spans="2:14" ht="12.75">
      <c r="B18" s="29" t="s">
        <v>16</v>
      </c>
      <c r="C18" s="30" t="s">
        <v>17</v>
      </c>
      <c r="D18" s="31">
        <v>200</v>
      </c>
      <c r="N18" s="34"/>
    </row>
    <row r="19" spans="2:6" ht="12.75">
      <c r="B19" s="35" t="s">
        <v>18</v>
      </c>
      <c r="C19" s="36" t="s">
        <v>19</v>
      </c>
      <c r="D19" s="33">
        <v>30</v>
      </c>
      <c r="F19" s="28"/>
    </row>
    <row r="20" spans="2:4" ht="12.75">
      <c r="B20" s="35" t="s">
        <v>20</v>
      </c>
      <c r="C20" s="37" t="s">
        <v>21</v>
      </c>
      <c r="D20" s="33">
        <v>100</v>
      </c>
    </row>
    <row r="21" spans="2:6" ht="12.75">
      <c r="B21" s="38">
        <v>3111</v>
      </c>
      <c r="C21" s="39" t="s">
        <v>22</v>
      </c>
      <c r="D21" s="33">
        <v>220</v>
      </c>
      <c r="F21" s="28"/>
    </row>
    <row r="22" spans="2:4" ht="12.75">
      <c r="B22" s="35" t="s">
        <v>23</v>
      </c>
      <c r="C22" s="37" t="s">
        <v>24</v>
      </c>
      <c r="D22" s="33">
        <v>3</v>
      </c>
    </row>
    <row r="23" spans="2:4" ht="12.75">
      <c r="B23" s="35" t="s">
        <v>25</v>
      </c>
      <c r="C23" s="37" t="s">
        <v>26</v>
      </c>
      <c r="D23" s="33">
        <v>5</v>
      </c>
    </row>
    <row r="24" spans="2:4" ht="12.75">
      <c r="B24" s="35" t="s">
        <v>27</v>
      </c>
      <c r="C24" s="37" t="s">
        <v>28</v>
      </c>
      <c r="D24" s="33">
        <v>10</v>
      </c>
    </row>
    <row r="25" spans="2:4" ht="12.75">
      <c r="B25" s="35" t="s">
        <v>29</v>
      </c>
      <c r="C25" s="37" t="s">
        <v>30</v>
      </c>
      <c r="D25" s="33">
        <v>10</v>
      </c>
    </row>
    <row r="26" spans="2:4" ht="12.75">
      <c r="B26" s="35" t="s">
        <v>31</v>
      </c>
      <c r="C26" s="37" t="s">
        <v>32</v>
      </c>
      <c r="D26" s="33">
        <v>15</v>
      </c>
    </row>
    <row r="27" spans="2:4" ht="12.75">
      <c r="B27" s="35" t="s">
        <v>33</v>
      </c>
      <c r="C27" s="37" t="s">
        <v>34</v>
      </c>
      <c r="D27" s="33">
        <v>215</v>
      </c>
    </row>
    <row r="28" spans="2:4" ht="12.75">
      <c r="B28" s="35" t="s">
        <v>35</v>
      </c>
      <c r="C28" s="37" t="s">
        <v>36</v>
      </c>
      <c r="D28" s="33">
        <v>25</v>
      </c>
    </row>
    <row r="29" spans="2:4" ht="12.75">
      <c r="B29" s="35" t="s">
        <v>37</v>
      </c>
      <c r="C29" s="37" t="s">
        <v>38</v>
      </c>
      <c r="D29" s="33">
        <v>2</v>
      </c>
    </row>
    <row r="30" spans="1:4" ht="12.75">
      <c r="A30" s="40"/>
      <c r="B30" s="35" t="s">
        <v>39</v>
      </c>
      <c r="C30" s="37" t="s">
        <v>40</v>
      </c>
      <c r="D30" s="33">
        <v>45</v>
      </c>
    </row>
    <row r="31" spans="1:10" ht="12.75">
      <c r="A31" s="41"/>
      <c r="B31" s="35" t="s">
        <v>41</v>
      </c>
      <c r="C31" s="37" t="s">
        <v>42</v>
      </c>
      <c r="D31" s="33">
        <v>2.3</v>
      </c>
      <c r="J31" s="40" t="s">
        <v>4</v>
      </c>
    </row>
    <row r="32" spans="1:10" ht="12.75">
      <c r="A32" s="41"/>
      <c r="B32" s="35" t="s">
        <v>43</v>
      </c>
      <c r="C32" s="37" t="s">
        <v>44</v>
      </c>
      <c r="D32" s="33">
        <v>200</v>
      </c>
      <c r="J32" s="41" t="s">
        <v>4</v>
      </c>
    </row>
    <row r="33" spans="2:10" ht="12.75">
      <c r="B33" s="42" t="s">
        <v>45</v>
      </c>
      <c r="C33" s="43" t="s">
        <v>46</v>
      </c>
      <c r="D33" s="33">
        <v>30</v>
      </c>
      <c r="J33" s="41" t="s">
        <v>4</v>
      </c>
    </row>
    <row r="34" spans="2:4" ht="12.75">
      <c r="B34" s="35" t="s">
        <v>47</v>
      </c>
      <c r="C34" s="37" t="s">
        <v>48</v>
      </c>
      <c r="D34" s="33">
        <v>440</v>
      </c>
    </row>
    <row r="35" spans="2:4" ht="12.75">
      <c r="B35" s="35" t="s">
        <v>49</v>
      </c>
      <c r="C35" s="37" t="s">
        <v>50</v>
      </c>
      <c r="D35" s="33">
        <v>130.6</v>
      </c>
    </row>
    <row r="36" spans="2:4" ht="12.75">
      <c r="B36" s="35" t="s">
        <v>51</v>
      </c>
      <c r="C36" s="37" t="s">
        <v>52</v>
      </c>
      <c r="D36" s="33">
        <v>180</v>
      </c>
    </row>
    <row r="37" spans="2:4" ht="12.75">
      <c r="B37" s="35" t="s">
        <v>53</v>
      </c>
      <c r="C37" s="37" t="s">
        <v>54</v>
      </c>
      <c r="D37" s="33">
        <v>25</v>
      </c>
    </row>
    <row r="38" spans="2:4" ht="12.75">
      <c r="B38" s="35" t="s">
        <v>55</v>
      </c>
      <c r="C38" s="37" t="s">
        <v>56</v>
      </c>
      <c r="D38" s="33">
        <v>245</v>
      </c>
    </row>
    <row r="39" spans="1:4" ht="12.75">
      <c r="A39" s="44"/>
      <c r="B39" s="35" t="s">
        <v>57</v>
      </c>
      <c r="C39" s="37" t="s">
        <v>58</v>
      </c>
      <c r="D39" s="33">
        <v>12</v>
      </c>
    </row>
    <row r="40" spans="1:14" ht="12.75">
      <c r="A40" s="44"/>
      <c r="B40" s="35" t="s">
        <v>59</v>
      </c>
      <c r="C40" s="37" t="s">
        <v>60</v>
      </c>
      <c r="D40" s="33">
        <v>0.1</v>
      </c>
      <c r="E40" s="45"/>
      <c r="J40" s="44"/>
      <c r="K40" s="44"/>
      <c r="L40" s="44"/>
      <c r="M40" s="44"/>
      <c r="N40" s="44"/>
    </row>
    <row r="41" spans="1:14" ht="12.75">
      <c r="A41" s="44"/>
      <c r="B41" s="35" t="s">
        <v>61</v>
      </c>
      <c r="C41" s="37" t="s">
        <v>62</v>
      </c>
      <c r="D41" s="33">
        <v>80</v>
      </c>
      <c r="E41" s="16"/>
      <c r="J41" s="44"/>
      <c r="K41" s="44"/>
      <c r="L41" s="44"/>
      <c r="M41" s="44"/>
      <c r="N41" s="16"/>
    </row>
    <row r="42" spans="1:14" ht="12.75">
      <c r="A42" s="44"/>
      <c r="B42" s="35" t="s">
        <v>63</v>
      </c>
      <c r="C42" s="37" t="s">
        <v>64</v>
      </c>
      <c r="D42" s="33">
        <v>420</v>
      </c>
      <c r="E42" s="44"/>
      <c r="J42" s="44"/>
      <c r="K42" s="21"/>
      <c r="L42" s="44"/>
      <c r="M42" s="44"/>
      <c r="N42" s="16"/>
    </row>
    <row r="43" spans="2:14" ht="12.75">
      <c r="B43" s="46" t="s">
        <v>65</v>
      </c>
      <c r="C43" s="47" t="s">
        <v>66</v>
      </c>
      <c r="D43" s="48">
        <v>490</v>
      </c>
      <c r="K43" s="44"/>
      <c r="L43" s="44"/>
      <c r="M43" s="44"/>
      <c r="N43" s="44"/>
    </row>
    <row r="44" spans="2:4" ht="12.75">
      <c r="B44" s="35" t="s">
        <v>67</v>
      </c>
      <c r="C44" s="49" t="s">
        <v>68</v>
      </c>
      <c r="D44" s="33">
        <v>5</v>
      </c>
    </row>
    <row r="45" spans="2:4" ht="12.75">
      <c r="B45" s="35" t="s">
        <v>69</v>
      </c>
      <c r="C45" s="49" t="s">
        <v>70</v>
      </c>
      <c r="D45" s="33">
        <v>60</v>
      </c>
    </row>
    <row r="46" ht="12.75">
      <c r="D46" s="50">
        <f>SUM(D18:D45)</f>
        <v>3199.9999999999995</v>
      </c>
    </row>
    <row r="47" ht="13.5" thickBot="1">
      <c r="D47" s="5"/>
    </row>
    <row r="48" spans="1:4" ht="13.5" thickBot="1">
      <c r="A48" s="51" t="s">
        <v>71</v>
      </c>
      <c r="B48" s="52" t="s">
        <v>72</v>
      </c>
      <c r="C48" s="53"/>
      <c r="D48" s="54">
        <f>D2-D10</f>
        <v>-26417</v>
      </c>
    </row>
    <row r="49" spans="1:4" ht="12.75">
      <c r="A49" s="55" t="s">
        <v>73</v>
      </c>
      <c r="B49" s="55"/>
      <c r="C49" s="55"/>
      <c r="D49" s="56" t="s">
        <v>4</v>
      </c>
    </row>
    <row r="50" spans="1:4" ht="12.75">
      <c r="A50" t="s">
        <v>74</v>
      </c>
      <c r="B50" t="s">
        <v>75</v>
      </c>
      <c r="D50" s="57">
        <v>23400</v>
      </c>
    </row>
    <row r="51" spans="1:4" ht="12.75">
      <c r="A51" s="49" t="s">
        <v>76</v>
      </c>
      <c r="B51" s="49" t="s">
        <v>77</v>
      </c>
      <c r="C51" s="49"/>
      <c r="D51" s="58">
        <v>2600</v>
      </c>
    </row>
    <row r="52" spans="1:4" ht="13.5" thickBot="1">
      <c r="A52" s="15" t="s">
        <v>78</v>
      </c>
      <c r="B52" s="49" t="s">
        <v>79</v>
      </c>
      <c r="C52" s="59"/>
      <c r="D52" s="48">
        <v>417</v>
      </c>
    </row>
    <row r="53" spans="1:4" ht="13.5" thickBot="1">
      <c r="A53" s="49" t="s">
        <v>4</v>
      </c>
      <c r="B53" s="37"/>
      <c r="C53" s="51" t="s">
        <v>80</v>
      </c>
      <c r="D53" s="54">
        <f>SUM(D50:D52)</f>
        <v>26417</v>
      </c>
    </row>
    <row r="54" ht="12.75">
      <c r="D54" s="5">
        <f>D48+D50+D51+D52</f>
        <v>0</v>
      </c>
    </row>
    <row r="55" ht="12.75">
      <c r="D55" s="5"/>
    </row>
    <row r="56" ht="12.75">
      <c r="C56" t="s">
        <v>87</v>
      </c>
    </row>
    <row r="59" ht="12.75">
      <c r="A59" t="s">
        <v>85</v>
      </c>
    </row>
    <row r="60" ht="12.75">
      <c r="A60" t="s">
        <v>86</v>
      </c>
    </row>
    <row r="61" ht="12.75">
      <c r="A61" t="s">
        <v>88</v>
      </c>
    </row>
  </sheetData>
  <mergeCells count="9">
    <mergeCell ref="A1:B1"/>
    <mergeCell ref="A2:B2"/>
    <mergeCell ref="B3:C3"/>
    <mergeCell ref="B4:C4"/>
    <mergeCell ref="B12:C12"/>
    <mergeCell ref="B5:C5"/>
    <mergeCell ref="B6:C6"/>
    <mergeCell ref="A10:B10"/>
    <mergeCell ref="B11:C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kancelar</cp:lastModifiedBy>
  <dcterms:created xsi:type="dcterms:W3CDTF">1997-01-24T11:07:25Z</dcterms:created>
  <dcterms:modified xsi:type="dcterms:W3CDTF">2012-12-03T08:32:56Z</dcterms:modified>
  <cp:category/>
  <cp:version/>
  <cp:contentType/>
  <cp:contentStatus/>
</cp:coreProperties>
</file>